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F51" i="9" l="1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13" i="9"/>
  <c r="J16" i="11" l="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<sst xmlns="http://schemas.openxmlformats.org/spreadsheetml/2006/main" count="216" uniqueCount="104">
  <si>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</si>
  <si>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</si>
  <si>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</si>
  <si>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</si>
  <si>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</si>
  <si>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</si>
  <si>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</si>
  <si>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</si>
  <si>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</si>
  <si>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</si>
  <si>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</si>
  <si>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</si>
  <si>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</si>
  <si>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</si>
  <si>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</si>
  <si>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</si>
  <si>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</si>
  <si>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</si>
  <si>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</si>
  <si>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</si>
  <si>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</si>
  <si>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</si>
  <si>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</si>
  <si>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</si>
  <si>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</si>
  <si>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</si>
  <si>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</si>
  <si>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</si>
  <si>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</si>
  <si>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</si>
  <si>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</si>
  <si>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</si>
  <si>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</si>
  <si>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</si>
  <si>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</si>
  <si>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</si>
  <si>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</si>
  <si>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</si>
  <si>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</si>
  <si>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</si>
  <si>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</si>
  <si>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</si>
  <si>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</si>
  <si>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</si>
  <si>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</si>
  <si>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</si>
  <si>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</si>
  <si>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</si>
  <si>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</si>
  <si>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</si>
  <si>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</si>
  <si>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</si>
  <si>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</si>
  <si>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</si>
  <si>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</si>
  <si>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</si>
  <si>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уп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</si>
  <si>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</si>
  <si>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16-00 часов  20 января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26 мкр., 53 здание, ГКП на ПХВ "Мангистауский областной кожно-венерологический диспансер" 1 этаж, кабинет бухгалтерия.</t>
    </r>
  </si>
  <si>
    <t xml:space="preserve">Срок поставки 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</si>
  <si>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09 часов 00 минут   31  января  2023 года.</t>
    </r>
  </si>
  <si>
    <t>Раствор натрия хлорид 0,9% 100,0 ster.</t>
  </si>
  <si>
    <t>Раствор глюкозы 5% 200мл ster.</t>
  </si>
  <si>
    <t>Раствор поляризующая смесь 200,0</t>
  </si>
  <si>
    <t>Вода очищенная для инъекций 200,0</t>
  </si>
  <si>
    <t>Раствор кальция хлорид 1% 200,0</t>
  </si>
  <si>
    <t>Раствор кальция хлорид 5% 200,0</t>
  </si>
  <si>
    <t>Раствор натрия бромид 3% 400,0</t>
  </si>
  <si>
    <t>Раствор перекиси водорода 3% 400,0</t>
  </si>
  <si>
    <t>Раствор перекиси водорода 6% 400,0</t>
  </si>
  <si>
    <t>Раствор перекси водорода 27,5%</t>
  </si>
  <si>
    <t>Раствор уксусной кислоты 5% 200</t>
  </si>
  <si>
    <t>Раствор калия перманганата 5% 100,0</t>
  </si>
  <si>
    <t>Раствор метилен синий 1% 100мл</t>
  </si>
  <si>
    <t>Раствор нашатырного спирта 10% 50,0</t>
  </si>
  <si>
    <t>Раствор  трисоль 200,0</t>
  </si>
  <si>
    <t>Раствор формалина 10% 400,0</t>
  </si>
  <si>
    <t>Микстура от кашля детская 200.0</t>
  </si>
  <si>
    <t>Раствор фенолфталеина 1% 100мл</t>
  </si>
  <si>
    <t>Раствор амидопирина 5% 100мл</t>
  </si>
  <si>
    <t>Мазь салициловая 0,5% 500гр</t>
  </si>
  <si>
    <t>Мазь салициловая 5% 1кг</t>
  </si>
  <si>
    <t>Мазь салициловая 2% 2кг</t>
  </si>
  <si>
    <t>Мазь серно-дегтярная 20% 500гр</t>
  </si>
  <si>
    <t>Мазь серно-салициловая 5% 1кг</t>
  </si>
  <si>
    <t>Мазь дегтярная 5% 500гр</t>
  </si>
  <si>
    <t>Мазь преднизалоновая 0,5% 1кг</t>
  </si>
  <si>
    <t>Паста Лассара 100гр</t>
  </si>
  <si>
    <t xml:space="preserve">Ланолин 300гр    </t>
  </si>
  <si>
    <t xml:space="preserve">Вазелин </t>
  </si>
  <si>
    <t>Магния сульфат 30г порошок</t>
  </si>
  <si>
    <t>Мазь серная 33% 100гр</t>
  </si>
  <si>
    <t>мазь серная 20% 100гр</t>
  </si>
  <si>
    <t>Мазь серная 10% 100гр</t>
  </si>
  <si>
    <t>Раствор проторгола 2% 10,0</t>
  </si>
  <si>
    <t>Мазь левомиколь 200г</t>
  </si>
  <si>
    <t>Мазь метилурациловая 5% 500г</t>
  </si>
  <si>
    <t>Мазь цинковая 5% 500г</t>
  </si>
  <si>
    <t>Р-р ийода спиртовый 5% 50мл</t>
  </si>
  <si>
    <t>фл</t>
  </si>
  <si>
    <t>кг</t>
  </si>
  <si>
    <t>бан</t>
  </si>
  <si>
    <t xml:space="preserve">по подаче заявки Заказчиком </t>
  </si>
  <si>
    <t xml:space="preserve"> №02 Запрос  ценовых предложений на Экстеперальные растворы на 2023 год. / 38 лот                                          25.01.2023г - по 31.01.2023г.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</si>
</sst>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8"/>
      <c r="H2" s="88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8" t="s">
        <v>19</v>
      </c>
      <c r="H3" s="88"/>
      <c r="I3" s="88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9" t="s">
        <v>33</v>
      </c>
      <c r="D15" s="89"/>
      <c r="E15" s="89"/>
    </row>
    <row r="16" spans="1:10" x14ac:dyDescent="0.25">
      <c r="C16" s="23"/>
      <c r="D16" s="23"/>
      <c r="E16" s="23"/>
    </row>
    <row r="17" spans="3:5" x14ac:dyDescent="0.25">
      <c r="C17" s="89" t="s">
        <v>34</v>
      </c>
      <c r="D17" s="89"/>
      <c r="E17" s="89"/>
    </row>
    <row r="18" spans="3:5" x14ac:dyDescent="0.25">
      <c r="C18" s="23"/>
      <c r="D18" s="23"/>
      <c r="E18" s="23"/>
    </row>
    <row r="19" spans="3:5" ht="25.5" customHeight="1" x14ac:dyDescent="0.25">
      <c r="C19" s="90" t="s">
        <v>35</v>
      </c>
      <c r="D19" s="90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1" t="s">
        <v>29</v>
      </c>
      <c r="H3" s="91"/>
      <c r="I3" s="91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1" t="s">
        <v>50</v>
      </c>
      <c r="H5" s="91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96" t="s">
        <v>51</v>
      </c>
      <c r="D7" s="96"/>
      <c r="E7" s="96"/>
      <c r="F7" s="96"/>
      <c r="G7" s="96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2" t="s">
        <v>20</v>
      </c>
      <c r="C15" s="93"/>
      <c r="D15" s="93"/>
      <c r="E15" s="94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95"/>
      <c r="D17" s="95"/>
      <c r="E17" s="95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9" t="s">
        <v>52</v>
      </c>
      <c r="D20" s="89"/>
      <c r="E20" s="89"/>
      <c r="F20" s="89"/>
    </row>
    <row r="21" spans="1:10" x14ac:dyDescent="0.25">
      <c r="C21" s="24"/>
      <c r="D21" s="24"/>
      <c r="E21" s="24"/>
    </row>
    <row r="22" spans="1:10" x14ac:dyDescent="0.25">
      <c r="C22" s="89" t="s">
        <v>53</v>
      </c>
      <c r="D22" s="89"/>
      <c r="E22" s="89"/>
      <c r="F22" s="89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90" zoomScaleNormal="90" workbookViewId="0">
      <selection activeCell="C50" sqref="C50"/>
    </sheetView>
  </sheetViews>
  <sheetFormatPr defaultRowHeight="16.5" x14ac:dyDescent="0.25"/>
  <cols>
    <col min="1" max="1" width="6.140625" style="14" customWidth="1"/>
    <col min="2" max="2" width="29.140625" style="18" customWidth="1"/>
    <col min="3" max="3" width="14.42578125" style="18" customWidth="1"/>
    <col min="4" max="4" width="8.42578125" style="18" customWidth="1"/>
    <col min="5" max="5" width="9" style="18" customWidth="1"/>
    <col min="6" max="6" width="14.7109375" style="19" customWidth="1"/>
    <col min="7" max="7" width="17.42578125" style="20" customWidth="1"/>
    <col min="8" max="8" width="23.5703125" style="70" customWidth="1"/>
    <col min="9" max="9" width="20" style="71" customWidth="1"/>
    <col min="10" max="10" width="22.140625" style="71" customWidth="1"/>
    <col min="11" max="11" width="14.425781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98"/>
      <c r="H4" s="98"/>
      <c r="I4" s="98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98" t="s">
        <v>54</v>
      </c>
      <c r="H5" s="98"/>
      <c r="I5" s="98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97"/>
      <c r="D7" s="97"/>
      <c r="E7" s="97"/>
      <c r="F7" s="97"/>
      <c r="G7" s="97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77.25" customHeight="1" x14ac:dyDescent="0.25">
      <c r="A12" s="26" t="s">
        <v>14</v>
      </c>
      <c r="B12" s="25" t="s">
        <v>22</v>
      </c>
      <c r="C12" s="26" t="s">
        <v>6</v>
      </c>
      <c r="D12" s="26" t="s">
        <v>15</v>
      </c>
      <c r="E12" s="68" t="s">
        <v>18</v>
      </c>
      <c r="F12" s="25" t="s">
        <v>13</v>
      </c>
      <c r="G12" s="45" t="s">
        <v>10</v>
      </c>
      <c r="H12" s="45" t="s">
        <v>11</v>
      </c>
      <c r="I12" s="68" t="s">
        <v>12</v>
      </c>
      <c r="J12" s="85" t="s">
        <v>59</v>
      </c>
    </row>
    <row r="13" spans="1:10" ht="25.5" customHeight="1" x14ac:dyDescent="0.25">
      <c r="A13" s="10">
        <v>1</v>
      </c>
      <c r="B13" s="43" t="s">
        <v>61</v>
      </c>
      <c r="C13" s="80" t="s">
        <v>99</v>
      </c>
      <c r="D13" s="80">
        <v>6000</v>
      </c>
      <c r="E13" s="80">
        <v>142</v>
      </c>
      <c r="F13" s="80">
        <f>D13*E13</f>
        <v>852000</v>
      </c>
      <c r="G13" s="102"/>
      <c r="H13" s="109" t="s">
        <v>57</v>
      </c>
      <c r="I13" s="80">
        <v>0</v>
      </c>
      <c r="J13" s="81" t="s">
        <v>102</v>
      </c>
    </row>
    <row r="14" spans="1:10" ht="27" customHeight="1" x14ac:dyDescent="0.25">
      <c r="A14" s="10">
        <v>2</v>
      </c>
      <c r="B14" s="43" t="s">
        <v>62</v>
      </c>
      <c r="C14" s="80" t="s">
        <v>99</v>
      </c>
      <c r="D14" s="80">
        <v>50</v>
      </c>
      <c r="E14" s="80">
        <v>168</v>
      </c>
      <c r="F14" s="80">
        <f t="shared" ref="F14:F50" si="0">D14*E14</f>
        <v>8400</v>
      </c>
      <c r="G14" s="102"/>
      <c r="H14" s="109"/>
      <c r="I14" s="80">
        <v>0</v>
      </c>
      <c r="J14" s="81" t="s">
        <v>102</v>
      </c>
    </row>
    <row r="15" spans="1:10" ht="25.5" customHeight="1" x14ac:dyDescent="0.25">
      <c r="A15" s="10">
        <v>3</v>
      </c>
      <c r="B15" s="43" t="s">
        <v>63</v>
      </c>
      <c r="C15" s="80" t="s">
        <v>99</v>
      </c>
      <c r="D15" s="84">
        <v>100</v>
      </c>
      <c r="E15" s="84">
        <v>283</v>
      </c>
      <c r="F15" s="80">
        <f t="shared" si="0"/>
        <v>28300</v>
      </c>
      <c r="G15" s="103"/>
      <c r="H15" s="109"/>
      <c r="I15" s="80">
        <v>0</v>
      </c>
      <c r="J15" s="81" t="s">
        <v>102</v>
      </c>
    </row>
    <row r="16" spans="1:10" ht="28.5" customHeight="1" x14ac:dyDescent="0.25">
      <c r="A16" s="10">
        <v>4</v>
      </c>
      <c r="B16" s="43" t="s">
        <v>64</v>
      </c>
      <c r="C16" s="80" t="s">
        <v>99</v>
      </c>
      <c r="D16" s="84">
        <v>110</v>
      </c>
      <c r="E16" s="84">
        <v>310</v>
      </c>
      <c r="F16" s="80">
        <f t="shared" si="0"/>
        <v>34100</v>
      </c>
      <c r="G16" s="103"/>
      <c r="H16" s="109"/>
      <c r="I16" s="80">
        <v>0</v>
      </c>
      <c r="J16" s="81" t="s">
        <v>102</v>
      </c>
    </row>
    <row r="17" spans="1:10" ht="30" customHeight="1" x14ac:dyDescent="0.25">
      <c r="A17" s="10">
        <v>5</v>
      </c>
      <c r="B17" s="43" t="s">
        <v>65</v>
      </c>
      <c r="C17" s="80" t="s">
        <v>99</v>
      </c>
      <c r="D17" s="80">
        <v>20</v>
      </c>
      <c r="E17" s="80">
        <v>334</v>
      </c>
      <c r="F17" s="80">
        <f t="shared" si="0"/>
        <v>6680</v>
      </c>
      <c r="G17" s="102"/>
      <c r="H17" s="109"/>
      <c r="I17" s="80">
        <v>0</v>
      </c>
      <c r="J17" s="81" t="s">
        <v>102</v>
      </c>
    </row>
    <row r="18" spans="1:10" ht="30" customHeight="1" x14ac:dyDescent="0.25">
      <c r="A18" s="10">
        <v>6</v>
      </c>
      <c r="B18" s="43" t="s">
        <v>66</v>
      </c>
      <c r="C18" s="80" t="s">
        <v>99</v>
      </c>
      <c r="D18" s="80">
        <v>30</v>
      </c>
      <c r="E18" s="80">
        <v>250</v>
      </c>
      <c r="F18" s="80">
        <f t="shared" si="0"/>
        <v>7500</v>
      </c>
      <c r="G18" s="102"/>
      <c r="H18" s="109"/>
      <c r="I18" s="80">
        <v>0</v>
      </c>
      <c r="J18" s="81" t="s">
        <v>102</v>
      </c>
    </row>
    <row r="19" spans="1:10" ht="30" customHeight="1" x14ac:dyDescent="0.25">
      <c r="A19" s="10">
        <v>7</v>
      </c>
      <c r="B19" s="43" t="s">
        <v>67</v>
      </c>
      <c r="C19" s="80" t="s">
        <v>99</v>
      </c>
      <c r="D19" s="84">
        <v>110</v>
      </c>
      <c r="E19" s="84">
        <v>324</v>
      </c>
      <c r="F19" s="80">
        <f t="shared" si="0"/>
        <v>35640</v>
      </c>
      <c r="G19" s="103"/>
      <c r="H19" s="109"/>
      <c r="I19" s="80">
        <v>0</v>
      </c>
      <c r="J19" s="81" t="s">
        <v>102</v>
      </c>
    </row>
    <row r="20" spans="1:10" ht="29.25" customHeight="1" x14ac:dyDescent="0.25">
      <c r="A20" s="10">
        <v>8</v>
      </c>
      <c r="B20" s="43" t="s">
        <v>68</v>
      </c>
      <c r="C20" s="80" t="s">
        <v>99</v>
      </c>
      <c r="D20" s="80">
        <v>120</v>
      </c>
      <c r="E20" s="80">
        <v>284</v>
      </c>
      <c r="F20" s="80">
        <f t="shared" si="0"/>
        <v>34080</v>
      </c>
      <c r="G20" s="102"/>
      <c r="H20" s="109"/>
      <c r="I20" s="80">
        <v>0</v>
      </c>
      <c r="J20" s="81" t="s">
        <v>102</v>
      </c>
    </row>
    <row r="21" spans="1:10" ht="30" customHeight="1" x14ac:dyDescent="0.25">
      <c r="A21" s="10">
        <v>9</v>
      </c>
      <c r="B21" s="43" t="s">
        <v>69</v>
      </c>
      <c r="C21" s="80" t="s">
        <v>99</v>
      </c>
      <c r="D21" s="84">
        <v>24</v>
      </c>
      <c r="E21" s="84">
        <v>338</v>
      </c>
      <c r="F21" s="80">
        <f t="shared" si="0"/>
        <v>8112</v>
      </c>
      <c r="G21" s="103"/>
      <c r="H21" s="109"/>
      <c r="I21" s="80">
        <v>0</v>
      </c>
      <c r="J21" s="81" t="s">
        <v>102</v>
      </c>
    </row>
    <row r="22" spans="1:10" ht="33" customHeight="1" x14ac:dyDescent="0.25">
      <c r="A22" s="10">
        <v>10</v>
      </c>
      <c r="B22" s="43" t="s">
        <v>70</v>
      </c>
      <c r="C22" s="80" t="s">
        <v>100</v>
      </c>
      <c r="D22" s="80">
        <v>120</v>
      </c>
      <c r="E22" s="80">
        <v>2500</v>
      </c>
      <c r="F22" s="80">
        <f t="shared" si="0"/>
        <v>300000</v>
      </c>
      <c r="G22" s="102"/>
      <c r="H22" s="109"/>
      <c r="I22" s="80">
        <v>0</v>
      </c>
      <c r="J22" s="81" t="s">
        <v>102</v>
      </c>
    </row>
    <row r="23" spans="1:10" ht="30" customHeight="1" x14ac:dyDescent="0.25">
      <c r="A23" s="10">
        <v>11</v>
      </c>
      <c r="B23" s="43" t="s">
        <v>71</v>
      </c>
      <c r="C23" s="80" t="s">
        <v>99</v>
      </c>
      <c r="D23" s="80">
        <v>15</v>
      </c>
      <c r="E23" s="80">
        <v>280</v>
      </c>
      <c r="F23" s="80">
        <f t="shared" si="0"/>
        <v>4200</v>
      </c>
      <c r="G23" s="102"/>
      <c r="H23" s="109"/>
      <c r="I23" s="80">
        <v>0</v>
      </c>
      <c r="J23" s="81" t="s">
        <v>102</v>
      </c>
    </row>
    <row r="24" spans="1:10" ht="28.5" customHeight="1" x14ac:dyDescent="0.25">
      <c r="A24" s="10">
        <v>12</v>
      </c>
      <c r="B24" s="43" t="s">
        <v>72</v>
      </c>
      <c r="C24" s="80" t="s">
        <v>99</v>
      </c>
      <c r="D24" s="80">
        <v>25</v>
      </c>
      <c r="E24" s="80">
        <v>330</v>
      </c>
      <c r="F24" s="80">
        <f t="shared" si="0"/>
        <v>8250</v>
      </c>
      <c r="G24" s="102"/>
      <c r="H24" s="109"/>
      <c r="I24" s="80">
        <v>0</v>
      </c>
      <c r="J24" s="81" t="s">
        <v>102</v>
      </c>
    </row>
    <row r="25" spans="1:10" ht="31.5" customHeight="1" x14ac:dyDescent="0.25">
      <c r="A25" s="10">
        <v>13</v>
      </c>
      <c r="B25" s="43" t="s">
        <v>73</v>
      </c>
      <c r="C25" s="80" t="s">
        <v>99</v>
      </c>
      <c r="D25" s="80">
        <v>20</v>
      </c>
      <c r="E25" s="80">
        <v>566</v>
      </c>
      <c r="F25" s="80">
        <f t="shared" si="0"/>
        <v>11320</v>
      </c>
      <c r="G25" s="102"/>
      <c r="H25" s="109"/>
      <c r="I25" s="80">
        <v>0</v>
      </c>
      <c r="J25" s="81" t="s">
        <v>102</v>
      </c>
    </row>
    <row r="26" spans="1:10" ht="15" customHeight="1" x14ac:dyDescent="0.25">
      <c r="A26" s="10">
        <v>14</v>
      </c>
      <c r="B26" s="43" t="s">
        <v>74</v>
      </c>
      <c r="C26" s="80" t="s">
        <v>99</v>
      </c>
      <c r="D26" s="84">
        <v>10</v>
      </c>
      <c r="E26" s="84">
        <v>268</v>
      </c>
      <c r="F26" s="80">
        <f t="shared" si="0"/>
        <v>2680</v>
      </c>
      <c r="G26" s="104"/>
      <c r="H26" s="109"/>
      <c r="I26" s="80">
        <v>0</v>
      </c>
      <c r="J26" s="81" t="s">
        <v>102</v>
      </c>
    </row>
    <row r="27" spans="1:10" ht="29.25" customHeight="1" x14ac:dyDescent="0.25">
      <c r="A27" s="10">
        <v>15</v>
      </c>
      <c r="B27" s="43" t="s">
        <v>75</v>
      </c>
      <c r="C27" s="80" t="s">
        <v>99</v>
      </c>
      <c r="D27" s="84">
        <v>200</v>
      </c>
      <c r="E27" s="84">
        <v>276</v>
      </c>
      <c r="F27" s="80">
        <f t="shared" si="0"/>
        <v>55200</v>
      </c>
      <c r="G27" s="104"/>
      <c r="H27" s="109"/>
      <c r="I27" s="80">
        <v>0</v>
      </c>
      <c r="J27" s="81" t="s">
        <v>102</v>
      </c>
    </row>
    <row r="28" spans="1:10" ht="27.75" customHeight="1" x14ac:dyDescent="0.25">
      <c r="A28" s="10">
        <v>16</v>
      </c>
      <c r="B28" s="43" t="s">
        <v>76</v>
      </c>
      <c r="C28" s="80" t="s">
        <v>99</v>
      </c>
      <c r="D28" s="80">
        <v>30</v>
      </c>
      <c r="E28" s="80">
        <v>360</v>
      </c>
      <c r="F28" s="80">
        <f t="shared" si="0"/>
        <v>10800</v>
      </c>
      <c r="G28" s="104"/>
      <c r="H28" s="109"/>
      <c r="I28" s="80">
        <v>0</v>
      </c>
      <c r="J28" s="81" t="s">
        <v>102</v>
      </c>
    </row>
    <row r="29" spans="1:10" ht="36.75" customHeight="1" x14ac:dyDescent="0.25">
      <c r="A29" s="10">
        <v>17</v>
      </c>
      <c r="B29" s="43" t="s">
        <v>77</v>
      </c>
      <c r="C29" s="86" t="s">
        <v>99</v>
      </c>
      <c r="D29" s="83">
        <v>15</v>
      </c>
      <c r="E29" s="83">
        <v>366</v>
      </c>
      <c r="F29" s="80">
        <f t="shared" si="0"/>
        <v>5490</v>
      </c>
      <c r="G29" s="104"/>
      <c r="H29" s="109"/>
      <c r="I29" s="80">
        <v>0</v>
      </c>
      <c r="J29" s="81" t="s">
        <v>102</v>
      </c>
    </row>
    <row r="30" spans="1:10" ht="39.75" customHeight="1" x14ac:dyDescent="0.25">
      <c r="A30" s="10">
        <v>18</v>
      </c>
      <c r="B30" s="43" t="s">
        <v>78</v>
      </c>
      <c r="C30" s="86" t="s">
        <v>99</v>
      </c>
      <c r="D30" s="83">
        <v>40</v>
      </c>
      <c r="E30" s="83">
        <v>325</v>
      </c>
      <c r="F30" s="80">
        <f t="shared" si="0"/>
        <v>13000</v>
      </c>
      <c r="G30" s="104"/>
      <c r="H30" s="109"/>
      <c r="I30" s="80">
        <v>0</v>
      </c>
      <c r="J30" s="81" t="s">
        <v>102</v>
      </c>
    </row>
    <row r="31" spans="1:10" ht="46.5" customHeight="1" x14ac:dyDescent="0.25">
      <c r="A31" s="10">
        <v>19</v>
      </c>
      <c r="B31" s="43" t="s">
        <v>79</v>
      </c>
      <c r="C31" s="86" t="s">
        <v>99</v>
      </c>
      <c r="D31" s="83">
        <v>10</v>
      </c>
      <c r="E31" s="80">
        <v>350</v>
      </c>
      <c r="F31" s="80">
        <f t="shared" si="0"/>
        <v>3500</v>
      </c>
      <c r="G31" s="104"/>
      <c r="H31" s="109"/>
      <c r="I31" s="80">
        <v>0</v>
      </c>
      <c r="J31" s="81" t="s">
        <v>102</v>
      </c>
    </row>
    <row r="32" spans="1:10" ht="16.5" customHeight="1" x14ac:dyDescent="0.25">
      <c r="A32" s="10">
        <v>20</v>
      </c>
      <c r="B32" s="43" t="s">
        <v>80</v>
      </c>
      <c r="C32" s="86" t="s">
        <v>101</v>
      </c>
      <c r="D32" s="83">
        <v>15</v>
      </c>
      <c r="E32" s="80">
        <v>1772</v>
      </c>
      <c r="F32" s="80">
        <f t="shared" si="0"/>
        <v>26580</v>
      </c>
      <c r="G32" s="104"/>
      <c r="H32" s="109"/>
      <c r="I32" s="80">
        <v>0</v>
      </c>
      <c r="J32" s="81" t="s">
        <v>102</v>
      </c>
    </row>
    <row r="33" spans="1:10" ht="16.5" customHeight="1" x14ac:dyDescent="0.25">
      <c r="A33" s="10">
        <v>21</v>
      </c>
      <c r="B33" s="43" t="s">
        <v>81</v>
      </c>
      <c r="C33" s="86" t="s">
        <v>101</v>
      </c>
      <c r="D33" s="83">
        <v>20</v>
      </c>
      <c r="E33" s="80">
        <v>3680</v>
      </c>
      <c r="F33" s="80">
        <f t="shared" si="0"/>
        <v>73600</v>
      </c>
      <c r="G33" s="104"/>
      <c r="H33" s="109"/>
      <c r="I33" s="80">
        <v>0</v>
      </c>
      <c r="J33" s="81" t="s">
        <v>102</v>
      </c>
    </row>
    <row r="34" spans="1:10" ht="30" customHeight="1" x14ac:dyDescent="0.25">
      <c r="A34" s="10">
        <v>22</v>
      </c>
      <c r="B34" s="43" t="s">
        <v>82</v>
      </c>
      <c r="C34" s="86" t="s">
        <v>101</v>
      </c>
      <c r="D34" s="83">
        <v>17</v>
      </c>
      <c r="E34" s="83">
        <v>6592</v>
      </c>
      <c r="F34" s="80">
        <f t="shared" si="0"/>
        <v>112064</v>
      </c>
      <c r="G34" s="105"/>
      <c r="H34" s="109"/>
      <c r="I34" s="80">
        <v>0</v>
      </c>
      <c r="J34" s="81" t="s">
        <v>102</v>
      </c>
    </row>
    <row r="35" spans="1:10" ht="28.5" customHeight="1" x14ac:dyDescent="0.25">
      <c r="A35" s="10">
        <v>23</v>
      </c>
      <c r="B35" s="43" t="s">
        <v>83</v>
      </c>
      <c r="C35" s="33" t="s">
        <v>101</v>
      </c>
      <c r="D35" s="86">
        <v>20</v>
      </c>
      <c r="E35" s="87">
        <v>2660</v>
      </c>
      <c r="F35" s="80">
        <f t="shared" si="0"/>
        <v>53200</v>
      </c>
      <c r="G35" s="105"/>
      <c r="H35" s="109"/>
      <c r="I35" s="80">
        <v>0</v>
      </c>
      <c r="J35" s="81" t="s">
        <v>102</v>
      </c>
    </row>
    <row r="36" spans="1:10" ht="16.5" customHeight="1" x14ac:dyDescent="0.25">
      <c r="A36" s="10">
        <v>24</v>
      </c>
      <c r="B36" s="33" t="s">
        <v>84</v>
      </c>
      <c r="C36" s="33" t="s">
        <v>101</v>
      </c>
      <c r="D36" s="86">
        <v>20</v>
      </c>
      <c r="E36" s="83">
        <v>3880</v>
      </c>
      <c r="F36" s="80">
        <f t="shared" si="0"/>
        <v>77600</v>
      </c>
      <c r="G36" s="105"/>
      <c r="H36" s="109"/>
      <c r="I36" s="80">
        <v>0</v>
      </c>
      <c r="J36" s="81" t="s">
        <v>102</v>
      </c>
    </row>
    <row r="37" spans="1:10" ht="32.25" customHeight="1" x14ac:dyDescent="0.25">
      <c r="A37" s="10">
        <v>25</v>
      </c>
      <c r="B37" s="33" t="s">
        <v>85</v>
      </c>
      <c r="C37" s="33" t="s">
        <v>101</v>
      </c>
      <c r="D37" s="33">
        <v>15</v>
      </c>
      <c r="E37" s="33">
        <v>1875</v>
      </c>
      <c r="F37" s="80">
        <f t="shared" si="0"/>
        <v>28125</v>
      </c>
      <c r="G37" s="105"/>
      <c r="H37" s="109"/>
      <c r="I37" s="80">
        <v>0</v>
      </c>
      <c r="J37" s="81" t="s">
        <v>102</v>
      </c>
    </row>
    <row r="38" spans="1:10" ht="30" customHeight="1" x14ac:dyDescent="0.25">
      <c r="A38" s="10">
        <v>26</v>
      </c>
      <c r="B38" s="33" t="s">
        <v>86</v>
      </c>
      <c r="C38" s="33" t="s">
        <v>101</v>
      </c>
      <c r="D38" s="33">
        <v>12</v>
      </c>
      <c r="E38" s="33">
        <v>13920</v>
      </c>
      <c r="F38" s="80">
        <f t="shared" si="0"/>
        <v>167040</v>
      </c>
      <c r="G38" s="105"/>
      <c r="H38" s="109"/>
      <c r="I38" s="80">
        <v>0</v>
      </c>
      <c r="J38" s="81" t="s">
        <v>102</v>
      </c>
    </row>
    <row r="39" spans="1:10" ht="32.25" customHeight="1" x14ac:dyDescent="0.25">
      <c r="A39" s="10">
        <v>27</v>
      </c>
      <c r="B39" s="33" t="s">
        <v>87</v>
      </c>
      <c r="C39" s="33" t="s">
        <v>101</v>
      </c>
      <c r="D39" s="33">
        <v>30</v>
      </c>
      <c r="E39" s="33">
        <v>562</v>
      </c>
      <c r="F39" s="80">
        <f t="shared" si="0"/>
        <v>16860</v>
      </c>
      <c r="G39" s="105"/>
      <c r="H39" s="109"/>
      <c r="I39" s="80">
        <v>0</v>
      </c>
      <c r="J39" s="81" t="s">
        <v>102</v>
      </c>
    </row>
    <row r="40" spans="1:10" ht="34.5" customHeight="1" x14ac:dyDescent="0.25">
      <c r="A40" s="10">
        <v>28</v>
      </c>
      <c r="B40" s="33" t="s">
        <v>88</v>
      </c>
      <c r="C40" s="33" t="s">
        <v>101</v>
      </c>
      <c r="D40" s="33">
        <v>5</v>
      </c>
      <c r="E40" s="33">
        <v>4300</v>
      </c>
      <c r="F40" s="80">
        <f t="shared" si="0"/>
        <v>21500</v>
      </c>
      <c r="G40" s="105"/>
      <c r="H40" s="109"/>
      <c r="I40" s="80">
        <v>0</v>
      </c>
      <c r="J40" s="81" t="s">
        <v>102</v>
      </c>
    </row>
    <row r="41" spans="1:10" ht="33" customHeight="1" x14ac:dyDescent="0.25">
      <c r="A41" s="10">
        <v>29</v>
      </c>
      <c r="B41" s="33" t="s">
        <v>89</v>
      </c>
      <c r="C41" s="33" t="s">
        <v>100</v>
      </c>
      <c r="D41" s="33">
        <v>20</v>
      </c>
      <c r="E41" s="33">
        <v>3260</v>
      </c>
      <c r="F41" s="80">
        <f t="shared" si="0"/>
        <v>65200</v>
      </c>
      <c r="G41" s="105"/>
      <c r="H41" s="109"/>
      <c r="I41" s="80">
        <v>0</v>
      </c>
      <c r="J41" s="81" t="s">
        <v>102</v>
      </c>
    </row>
    <row r="42" spans="1:10" ht="30" customHeight="1" x14ac:dyDescent="0.25">
      <c r="A42" s="10">
        <v>30</v>
      </c>
      <c r="B42" s="33" t="s">
        <v>90</v>
      </c>
      <c r="C42" s="33" t="s">
        <v>56</v>
      </c>
      <c r="D42" s="33">
        <v>100</v>
      </c>
      <c r="E42" s="33">
        <v>280</v>
      </c>
      <c r="F42" s="80">
        <f t="shared" si="0"/>
        <v>28000</v>
      </c>
      <c r="G42" s="105"/>
      <c r="H42" s="109"/>
      <c r="I42" s="80">
        <v>0</v>
      </c>
      <c r="J42" s="81" t="s">
        <v>102</v>
      </c>
    </row>
    <row r="43" spans="1:10" ht="30.75" customHeight="1" x14ac:dyDescent="0.25">
      <c r="A43" s="10">
        <v>31</v>
      </c>
      <c r="B43" s="33" t="s">
        <v>91</v>
      </c>
      <c r="C43" s="33" t="s">
        <v>101</v>
      </c>
      <c r="D43" s="33">
        <v>2</v>
      </c>
      <c r="E43" s="33">
        <v>682</v>
      </c>
      <c r="F43" s="80">
        <f t="shared" si="0"/>
        <v>1364</v>
      </c>
      <c r="G43" s="105"/>
      <c r="H43" s="109"/>
      <c r="I43" s="80">
        <v>0</v>
      </c>
      <c r="J43" s="81" t="s">
        <v>102</v>
      </c>
    </row>
    <row r="44" spans="1:10" ht="30.75" customHeight="1" x14ac:dyDescent="0.25">
      <c r="A44" s="10">
        <v>32</v>
      </c>
      <c r="B44" s="33" t="s">
        <v>92</v>
      </c>
      <c r="C44" s="33" t="s">
        <v>101</v>
      </c>
      <c r="D44" s="33">
        <v>2</v>
      </c>
      <c r="E44" s="33">
        <v>630</v>
      </c>
      <c r="F44" s="80">
        <f t="shared" si="0"/>
        <v>1260</v>
      </c>
      <c r="G44" s="105"/>
      <c r="H44" s="109"/>
      <c r="I44" s="80">
        <v>0</v>
      </c>
      <c r="J44" s="81" t="s">
        <v>102</v>
      </c>
    </row>
    <row r="45" spans="1:10" ht="36" customHeight="1" x14ac:dyDescent="0.25">
      <c r="A45" s="10">
        <v>33</v>
      </c>
      <c r="B45" s="33" t="s">
        <v>93</v>
      </c>
      <c r="C45" s="33" t="s">
        <v>101</v>
      </c>
      <c r="D45" s="33">
        <v>2</v>
      </c>
      <c r="E45" s="33">
        <v>590</v>
      </c>
      <c r="F45" s="80">
        <f t="shared" si="0"/>
        <v>1180</v>
      </c>
      <c r="G45" s="105"/>
      <c r="H45" s="109"/>
      <c r="I45" s="80">
        <v>0</v>
      </c>
      <c r="J45" s="81" t="s">
        <v>102</v>
      </c>
    </row>
    <row r="46" spans="1:10" ht="33" customHeight="1" x14ac:dyDescent="0.25">
      <c r="A46" s="10">
        <v>34</v>
      </c>
      <c r="B46" s="33" t="s">
        <v>94</v>
      </c>
      <c r="C46" s="33" t="s">
        <v>99</v>
      </c>
      <c r="D46" s="33">
        <v>5</v>
      </c>
      <c r="E46" s="33">
        <v>286</v>
      </c>
      <c r="F46" s="80">
        <f t="shared" si="0"/>
        <v>1430</v>
      </c>
      <c r="G46" s="105"/>
      <c r="H46" s="109"/>
      <c r="I46" s="80">
        <v>0</v>
      </c>
      <c r="J46" s="81" t="s">
        <v>102</v>
      </c>
    </row>
    <row r="47" spans="1:10" ht="31.5" customHeight="1" x14ac:dyDescent="0.25">
      <c r="A47" s="10">
        <v>35</v>
      </c>
      <c r="B47" s="33" t="s">
        <v>95</v>
      </c>
      <c r="C47" s="33" t="s">
        <v>101</v>
      </c>
      <c r="D47" s="33">
        <v>3</v>
      </c>
      <c r="E47" s="33">
        <v>2720</v>
      </c>
      <c r="F47" s="80">
        <f t="shared" si="0"/>
        <v>8160</v>
      </c>
      <c r="G47" s="105"/>
      <c r="H47" s="109"/>
      <c r="I47" s="80">
        <v>0</v>
      </c>
      <c r="J47" s="81" t="s">
        <v>102</v>
      </c>
    </row>
    <row r="48" spans="1:10" ht="35.25" customHeight="1" x14ac:dyDescent="0.25">
      <c r="A48" s="10">
        <v>36</v>
      </c>
      <c r="B48" s="33" t="s">
        <v>96</v>
      </c>
      <c r="C48" s="33" t="s">
        <v>101</v>
      </c>
      <c r="D48" s="33">
        <v>5</v>
      </c>
      <c r="E48" s="33">
        <v>2320</v>
      </c>
      <c r="F48" s="80">
        <f t="shared" si="0"/>
        <v>11600</v>
      </c>
      <c r="G48" s="105"/>
      <c r="H48" s="109"/>
      <c r="I48" s="80">
        <v>0</v>
      </c>
      <c r="J48" s="81" t="s">
        <v>102</v>
      </c>
    </row>
    <row r="49" spans="1:10" ht="45" x14ac:dyDescent="0.25">
      <c r="A49" s="10">
        <v>37</v>
      </c>
      <c r="B49" s="33" t="s">
        <v>97</v>
      </c>
      <c r="C49" s="33" t="s">
        <v>101</v>
      </c>
      <c r="D49" s="33">
        <v>3</v>
      </c>
      <c r="E49" s="33">
        <v>2075</v>
      </c>
      <c r="F49" s="80">
        <f t="shared" si="0"/>
        <v>6225</v>
      </c>
      <c r="G49" s="105"/>
      <c r="H49" s="109"/>
      <c r="I49" s="80">
        <v>0</v>
      </c>
      <c r="J49" s="81" t="s">
        <v>102</v>
      </c>
    </row>
    <row r="50" spans="1:10" ht="45" x14ac:dyDescent="0.25">
      <c r="A50" s="10">
        <v>38</v>
      </c>
      <c r="B50" s="33" t="s">
        <v>98</v>
      </c>
      <c r="C50" s="106" t="s">
        <v>99</v>
      </c>
      <c r="D50" s="106">
        <v>20</v>
      </c>
      <c r="E50" s="106">
        <v>395</v>
      </c>
      <c r="F50" s="107">
        <f t="shared" si="0"/>
        <v>7900</v>
      </c>
      <c r="G50" s="105"/>
      <c r="H50" s="109"/>
      <c r="I50" s="80">
        <v>0</v>
      </c>
      <c r="J50" s="81" t="s">
        <v>102</v>
      </c>
    </row>
    <row r="51" spans="1:10" ht="30" customHeight="1" x14ac:dyDescent="0.25">
      <c r="A51" s="10"/>
      <c r="B51" s="33" t="s">
        <v>21</v>
      </c>
      <c r="C51" s="33"/>
      <c r="D51" s="33"/>
      <c r="E51" s="17"/>
      <c r="F51" s="108">
        <f>SUM(F13:F50)</f>
        <v>2138140</v>
      </c>
      <c r="G51" s="105"/>
      <c r="H51" s="109"/>
      <c r="I51" s="80">
        <v>0</v>
      </c>
      <c r="J51" s="81"/>
    </row>
    <row r="52" spans="1:10" x14ac:dyDescent="0.25">
      <c r="E52" s="19"/>
      <c r="F52" s="20"/>
      <c r="G52" s="70"/>
      <c r="H52" s="71"/>
      <c r="J52"/>
    </row>
  </sheetData>
  <mergeCells count="4">
    <mergeCell ref="H13:H51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7" zoomScaleNormal="100" workbookViewId="0">
      <selection activeCell="D2" sqref="D2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1" t="s">
        <v>103</v>
      </c>
      <c r="D1" s="101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2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60</v>
      </c>
    </row>
    <row r="6" spans="3:9" ht="66" customHeight="1" x14ac:dyDescent="0.25">
      <c r="C6" s="5" t="s">
        <v>5</v>
      </c>
      <c r="D6" s="9" t="s">
        <v>58</v>
      </c>
    </row>
    <row r="7" spans="3:9" ht="149.25" customHeight="1" x14ac:dyDescent="0.25">
      <c r="C7" s="99" t="s">
        <v>9</v>
      </c>
      <c r="D7" s="99"/>
    </row>
    <row r="8" spans="3:9" ht="32.25" customHeight="1" x14ac:dyDescent="0.25">
      <c r="C8" s="99" t="s">
        <v>4</v>
      </c>
      <c r="D8" s="99"/>
    </row>
    <row r="10" spans="3:9" ht="97.5" customHeight="1" x14ac:dyDescent="0.25">
      <c r="C10" s="100" t="s">
        <v>8</v>
      </c>
      <c r="D10" s="100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2023-01-25T09:49:12Z</dcterms:modified>
</cp:coreProperties>
</file>