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1" r:id="rId1"/>
    <sheet name="Лист3" sheetId="3" state="hidden" r:id="rId2"/>
    <sheet name="Приложения 1" sheetId="5" r:id="rId3"/>
    <sheet name="Лист1" sheetId="6" r:id="rId4"/>
  </sheets>
  <calcPr calcId="124519" refMode="R1C1"/>
</workbook>
</file>

<file path=xl/calcChain.xml><?xml version="1.0" encoding="utf-8"?>
<calcChain xmlns="http://schemas.openxmlformats.org/spreadsheetml/2006/main">
  <c r="M19" i="5"/>
  <c r="M34"/>
  <c r="M33"/>
  <c r="M32"/>
  <c r="M31"/>
  <c r="M30"/>
  <c r="M29"/>
  <c r="M28"/>
  <c r="M27"/>
  <c r="M26"/>
  <c r="M25"/>
  <c r="M24"/>
  <c r="M23"/>
  <c r="M22"/>
  <c r="M21"/>
  <c r="M20"/>
  <c r="M18"/>
  <c r="M17"/>
  <c r="M16"/>
  <c r="M13"/>
  <c r="M12"/>
  <c r="M11"/>
  <c r="M10"/>
  <c r="M9"/>
  <c r="M8"/>
  <c r="M7"/>
  <c r="M35" s="1"/>
</calcChain>
</file>

<file path=xl/sharedStrings.xml><?xml version="1.0" encoding="utf-8"?>
<sst xmlns="http://schemas.openxmlformats.org/spreadsheetml/2006/main" count="169" uniqueCount="82">
  <si>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</si>
  <si>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</si>
  <si>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</si>
  <si>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</si>
  <si>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</si>
  <si>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Приложение №1</t>
  </si>
  <si>
    <t>Указано в приложении №1</t>
  </si>
  <si>
    <t xml:space="preserve">6) место поставки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</si>
  <si>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</si>
  <si>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</si>
  <si>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ГКП на ПХВ "Мангистауский областной кожно-венерологический диспансер"  130000  г.Актау, 3 мкр. 26 дом, e-mail: okvd_mang@mail.ru   Тел: 8/7292/508740 87023775827</t>
  </si>
  <si>
    <t>Кол-во</t>
  </si>
  <si>
    <t>уп</t>
  </si>
  <si>
    <t>ИТОГО</t>
  </si>
  <si>
    <t>№       п/п</t>
  </si>
  <si>
    <t>Наименование</t>
  </si>
  <si>
    <t>Краткая характеристика</t>
  </si>
  <si>
    <t>Ед.            изм.</t>
  </si>
  <si>
    <t>кг</t>
  </si>
  <si>
    <t>Мангистасукая обл. г.Актау  3 мкр, 26 дом "Областной кожно-венерологичческий     диспансер"</t>
  </si>
  <si>
    <t>Заявка на изделия медицинского назначения на 2017год</t>
  </si>
  <si>
    <t>пр.МЗ и СР РК № 1064 от 14.12.16г.</t>
  </si>
  <si>
    <t>Цена 2017г.</t>
  </si>
  <si>
    <t>сумма</t>
  </si>
  <si>
    <t>Вата нестерильная</t>
  </si>
  <si>
    <t>100гр</t>
  </si>
  <si>
    <t>Марля медицинская</t>
  </si>
  <si>
    <t>отбеленная</t>
  </si>
  <si>
    <t>метр</t>
  </si>
  <si>
    <t>Лейкопластырь</t>
  </si>
  <si>
    <t>2,5х10м на тканевой основе</t>
  </si>
  <si>
    <t>шт</t>
  </si>
  <si>
    <t>5х500см на тканевой основе</t>
  </si>
  <si>
    <t xml:space="preserve">Бахилы </t>
  </si>
  <si>
    <t>полиэтиленовые синего цвета одноразовые</t>
  </si>
  <si>
    <t>пар</t>
  </si>
  <si>
    <t>Груша резиновая</t>
  </si>
  <si>
    <t>тип Б-1</t>
  </si>
  <si>
    <t>Бумага крафт</t>
  </si>
  <si>
    <t>лист 106х106см</t>
  </si>
  <si>
    <t>Судно подклодное</t>
  </si>
  <si>
    <t>судно эмалерованное для женщин</t>
  </si>
  <si>
    <t>судно эмалерованное для мужчин (утка)</t>
  </si>
  <si>
    <t>Перчатки диагностические латексные текстурированные неопудренные нестрельные</t>
  </si>
  <si>
    <t>размер: 7-8 (М)</t>
  </si>
  <si>
    <t>Перчатки диагностические нитриловые текстурированные неопудренные нестрельные</t>
  </si>
  <si>
    <t>размер:  6-7 (S)</t>
  </si>
  <si>
    <t>Перчатки  диагностические нитриловые текстурированные неопудренные нестерильные</t>
  </si>
  <si>
    <t>Системы для переливания инфузий</t>
  </si>
  <si>
    <t>для переливания инфузий одноразовые, стерильные</t>
  </si>
  <si>
    <t>Шприц одноразовый стерильный</t>
  </si>
  <si>
    <t>5мл 3-з компонентный</t>
  </si>
  <si>
    <t>10мл 3-х компонентный</t>
  </si>
  <si>
    <t>Часы процедурные</t>
  </si>
  <si>
    <t>процедурные ЧП-2</t>
  </si>
  <si>
    <t>Лабстекло, приспособления</t>
  </si>
  <si>
    <t>Стекло покровное 18х18мм, №100/уп</t>
  </si>
  <si>
    <t>Чашки Петри</t>
  </si>
  <si>
    <t>Бактерицидные лампы</t>
  </si>
  <si>
    <t>Бактерицидные лампы 30v</t>
  </si>
  <si>
    <t xml:space="preserve">Лампочки галогеновые </t>
  </si>
  <si>
    <t>для микроскопа 6v</t>
  </si>
  <si>
    <t>Дозатор пипеточный одноканальный переменного объема 0,5-10мкл</t>
  </si>
  <si>
    <r>
      <t xml:space="preserve">Штатив для пипеток линейнего типа для дозаторов </t>
    </r>
    <r>
      <rPr>
        <b/>
        <sz val="10"/>
        <rFont val="Arial Cyr"/>
        <charset val="204"/>
      </rPr>
      <t>(карусель)</t>
    </r>
  </si>
  <si>
    <t xml:space="preserve">Лоток почкообразный эмаллерованный </t>
  </si>
  <si>
    <t>Тонометры с фонендоскопом</t>
  </si>
  <si>
    <t>Клеенка медицинская</t>
  </si>
  <si>
    <t>Контейнер  КПБ-01 для переноса баночек</t>
  </si>
  <si>
    <t>с баночками</t>
  </si>
  <si>
    <t xml:space="preserve">Укладка-пенал </t>
  </si>
  <si>
    <t xml:space="preserve">для хранения и напоминания о приеме лекарств УПХЛ-01 "Елат" </t>
  </si>
  <si>
    <t>Прокладка тип АГ 1.01.16 для стерилизационной камеры автоклава ВК-75-В</t>
  </si>
  <si>
    <t>ВК 75-В г.в 2003г</t>
  </si>
  <si>
    <t xml:space="preserve">И.о директора </t>
  </si>
  <si>
    <t>Лаврова Т.А.</t>
  </si>
  <si>
    <t xml:space="preserve">Запрос  ценовых предложении на изделия медицинского назначения на 2017 </t>
  </si>
  <si>
    <t>Срок поставки</t>
  </si>
  <si>
    <t>Место поставки</t>
  </si>
  <si>
    <t>Согласно Договора, по заявке Заказчика</t>
  </si>
  <si>
    <t xml:space="preserve">Мангистауская область,город Актау, 3 мкрн. №26, склад Заказчика </t>
  </si>
  <si>
    <t>РК, Мангистауская обл.,г.Актау, 3 мкр. 26 дом , Областной кожно-венерологический диспансер, 1 этаж, кабинет бухгалтерия отдел закупки.  Окончательный срок представления ценовых предложении до 16 часов 00 минут 06 июнь  2017 года.</t>
  </si>
  <si>
    <t>Конверты с ценовыми предложениями будут вскрываться в 16-00 часов  06  июнь 2017 года, по адресу РК,Мангистауская область,г.Актау,"Областной кожно-венерологичческий     диспансер" 3 мкрн. 26 дом , 1 этаж, кабинет  бухгалтерия гос.закупки.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</si>
</sst>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1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>
      <alignment horizont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/>
    <xf numFmtId="0" fontId="6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8" fillId="0" borderId="1" xfId="0" applyNumberFormat="1" applyFont="1" applyBorder="1"/>
    <xf numFmtId="0" fontId="0" fillId="0" borderId="0" xfId="0" applyFill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Обычный 4" xfId="1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B1" workbookViewId="0">
      <selection activeCell="C12" sqref="C12"/>
    </sheetView>
  </sheetViews>
  <sheetFormatPr defaultRowHeight="15"/>
  <cols>
    <col min="1" max="1" width="3.85546875" hidden="1" customWidth="1"/>
    <col min="2" max="2" width="2.140625" customWidth="1"/>
    <col min="3" max="3" width="62.5703125" style="1" customWidth="1"/>
    <col min="4" max="4" width="83.7109375" customWidth="1"/>
    <col min="5" max="8" width="9.140625" style="2"/>
  </cols>
  <sheetData>
    <row r="1" spans="3:8" ht="0.75" customHeight="1"/>
    <row r="2" spans="3:8" ht="6.75" hidden="1" customHeight="1"/>
    <row r="3" spans="3:8" ht="30">
      <c r="C3" s="3" t="s">
        <v>75</v>
      </c>
    </row>
    <row r="5" spans="3:8">
      <c r="C5" s="3"/>
      <c r="E5"/>
      <c r="F5"/>
      <c r="G5"/>
      <c r="H5"/>
    </row>
    <row r="7" spans="3:8" ht="30">
      <c r="C7" s="4" t="s">
        <v>0</v>
      </c>
      <c r="D7" s="7" t="s">
        <v>10</v>
      </c>
      <c r="E7"/>
      <c r="F7"/>
      <c r="G7"/>
      <c r="H7"/>
    </row>
    <row r="8" spans="3:8" ht="76.5">
      <c r="C8" s="4" t="s">
        <v>1</v>
      </c>
      <c r="D8" s="8" t="s">
        <v>6</v>
      </c>
      <c r="E8"/>
      <c r="F8"/>
      <c r="G8"/>
      <c r="H8"/>
    </row>
    <row r="9" spans="3:8">
      <c r="C9" s="4" t="s">
        <v>2</v>
      </c>
      <c r="D9" s="8" t="s">
        <v>6</v>
      </c>
      <c r="E9"/>
      <c r="F9"/>
      <c r="G9"/>
      <c r="H9"/>
    </row>
    <row r="10" spans="3:8" ht="45">
      <c r="C10" s="4" t="s">
        <v>3</v>
      </c>
      <c r="D10" s="7" t="s">
        <v>80</v>
      </c>
      <c r="E10"/>
      <c r="F10"/>
      <c r="G10"/>
      <c r="H10"/>
    </row>
    <row r="11" spans="3:8" ht="60">
      <c r="C11" s="4" t="s">
        <v>4</v>
      </c>
      <c r="D11" s="10" t="s">
        <v>81</v>
      </c>
      <c r="E11"/>
      <c r="F11"/>
      <c r="G11"/>
      <c r="H11"/>
    </row>
    <row r="12" spans="3:8" ht="30">
      <c r="C12" s="6" t="s">
        <v>7</v>
      </c>
      <c r="D12" s="7" t="s">
        <v>19</v>
      </c>
      <c r="E12"/>
      <c r="F12"/>
      <c r="G12"/>
      <c r="H12"/>
    </row>
    <row r="14" spans="3:8" ht="172.5" customHeight="1">
      <c r="C14" s="30" t="s">
        <v>8</v>
      </c>
      <c r="D14" s="30"/>
      <c r="E14"/>
      <c r="F14"/>
      <c r="G14"/>
      <c r="H14"/>
    </row>
    <row r="15" spans="3:8" ht="45" customHeight="1">
      <c r="C15" s="30" t="s">
        <v>9</v>
      </c>
      <c r="D15" s="30"/>
      <c r="E15"/>
      <c r="F15"/>
      <c r="G15"/>
      <c r="H15"/>
    </row>
  </sheetData>
  <mergeCells count="2">
    <mergeCell ref="C14:D14"/>
    <mergeCell ref="C15:D15"/>
  </mergeCells>
  <pageMargins left="0.23622047244094491" right="0.70866141732283472" top="0.19685039370078741" bottom="0.19685039370078741" header="0.19685039370078741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38"/>
  <sheetViews>
    <sheetView workbookViewId="0">
      <selection activeCell="B23" sqref="B23:C23"/>
    </sheetView>
  </sheetViews>
  <sheetFormatPr defaultRowHeight="15"/>
  <cols>
    <col min="1" max="1" width="4.85546875" customWidth="1"/>
    <col min="3" max="3" width="28.85546875" customWidth="1"/>
    <col min="6" max="6" width="8.140625" customWidth="1"/>
    <col min="7" max="7" width="5.7109375" customWidth="1"/>
    <col min="9" max="9" width="14.28515625" customWidth="1"/>
    <col min="10" max="10" width="18.42578125" customWidth="1"/>
    <col min="11" max="11" width="9.85546875" customWidth="1"/>
    <col min="12" max="12" width="9.7109375" customWidth="1"/>
    <col min="13" max="13" width="11.5703125" customWidth="1"/>
    <col min="14" max="14" width="12.5703125" customWidth="1"/>
  </cols>
  <sheetData>
    <row r="2" spans="1:13">
      <c r="C2" s="9"/>
      <c r="F2" s="42" t="s">
        <v>5</v>
      </c>
      <c r="G2" s="42"/>
      <c r="H2" s="5"/>
    </row>
    <row r="3" spans="1:13">
      <c r="C3" s="9"/>
      <c r="F3" s="42"/>
      <c r="G3" s="42"/>
      <c r="H3" s="5"/>
    </row>
    <row r="4" spans="1:13" ht="15.75">
      <c r="B4" s="12" t="s">
        <v>20</v>
      </c>
      <c r="C4" s="12"/>
      <c r="D4" s="12"/>
      <c r="E4" s="12"/>
      <c r="F4" s="12"/>
      <c r="G4" s="13"/>
      <c r="H4" s="13"/>
      <c r="I4" s="13"/>
      <c r="J4" s="13"/>
    </row>
    <row r="6" spans="1:13" ht="63.75" customHeight="1">
      <c r="A6" s="23" t="s">
        <v>14</v>
      </c>
      <c r="B6" s="43" t="s">
        <v>15</v>
      </c>
      <c r="C6" s="43"/>
      <c r="D6" s="44" t="s">
        <v>16</v>
      </c>
      <c r="E6" s="45"/>
      <c r="F6" s="46"/>
      <c r="G6" s="23" t="s">
        <v>17</v>
      </c>
      <c r="H6" s="24" t="s">
        <v>11</v>
      </c>
      <c r="I6" s="26" t="s">
        <v>76</v>
      </c>
      <c r="J6" s="26" t="s">
        <v>77</v>
      </c>
      <c r="K6" s="25" t="s">
        <v>21</v>
      </c>
      <c r="L6" s="23" t="s">
        <v>22</v>
      </c>
      <c r="M6" s="24" t="s">
        <v>23</v>
      </c>
    </row>
    <row r="7" spans="1:13" ht="55.5" customHeight="1">
      <c r="A7" s="14">
        <v>1</v>
      </c>
      <c r="B7" s="34" t="s">
        <v>24</v>
      </c>
      <c r="C7" s="35"/>
      <c r="D7" s="34" t="s">
        <v>25</v>
      </c>
      <c r="E7" s="41"/>
      <c r="F7" s="35"/>
      <c r="G7" s="14" t="s">
        <v>12</v>
      </c>
      <c r="H7" s="15">
        <v>500</v>
      </c>
      <c r="I7" s="27" t="s">
        <v>78</v>
      </c>
      <c r="J7" s="28" t="s">
        <v>79</v>
      </c>
      <c r="K7" s="14"/>
      <c r="L7" s="16">
        <v>153</v>
      </c>
      <c r="M7" s="16">
        <f t="shared" ref="M7:M13" si="0">H7*L7</f>
        <v>76500</v>
      </c>
    </row>
    <row r="8" spans="1:13" ht="15" customHeight="1">
      <c r="A8" s="14">
        <v>2</v>
      </c>
      <c r="B8" s="34" t="s">
        <v>26</v>
      </c>
      <c r="C8" s="35"/>
      <c r="D8" s="34" t="s">
        <v>27</v>
      </c>
      <c r="E8" s="41"/>
      <c r="F8" s="35"/>
      <c r="G8" s="14" t="s">
        <v>28</v>
      </c>
      <c r="H8" s="15">
        <v>2000</v>
      </c>
      <c r="I8" s="27" t="s">
        <v>78</v>
      </c>
      <c r="J8" s="28" t="s">
        <v>79</v>
      </c>
      <c r="K8" s="14"/>
      <c r="L8" s="16">
        <v>71</v>
      </c>
      <c r="M8" s="16">
        <f t="shared" si="0"/>
        <v>142000</v>
      </c>
    </row>
    <row r="9" spans="1:13" ht="15" customHeight="1">
      <c r="A9" s="14">
        <v>3</v>
      </c>
      <c r="B9" s="34" t="s">
        <v>29</v>
      </c>
      <c r="C9" s="35"/>
      <c r="D9" s="34" t="s">
        <v>30</v>
      </c>
      <c r="E9" s="41"/>
      <c r="F9" s="35"/>
      <c r="G9" s="14" t="s">
        <v>31</v>
      </c>
      <c r="H9" s="15">
        <v>100</v>
      </c>
      <c r="I9" s="27" t="s">
        <v>78</v>
      </c>
      <c r="J9" s="28" t="s">
        <v>79</v>
      </c>
      <c r="K9" s="14"/>
      <c r="L9" s="16">
        <v>265</v>
      </c>
      <c r="M9" s="16">
        <f t="shared" si="0"/>
        <v>26500</v>
      </c>
    </row>
    <row r="10" spans="1:13" ht="15" customHeight="1">
      <c r="A10" s="14">
        <v>4</v>
      </c>
      <c r="B10" s="34" t="s">
        <v>29</v>
      </c>
      <c r="C10" s="35"/>
      <c r="D10" s="34" t="s">
        <v>32</v>
      </c>
      <c r="E10" s="41"/>
      <c r="F10" s="35"/>
      <c r="G10" s="14" t="s">
        <v>31</v>
      </c>
      <c r="H10" s="15">
        <v>25</v>
      </c>
      <c r="I10" s="27" t="s">
        <v>78</v>
      </c>
      <c r="J10" s="28" t="s">
        <v>79</v>
      </c>
      <c r="K10" s="14"/>
      <c r="L10" s="16">
        <v>240</v>
      </c>
      <c r="M10" s="16">
        <f t="shared" si="0"/>
        <v>6000</v>
      </c>
    </row>
    <row r="11" spans="1:13" ht="27" customHeight="1">
      <c r="A11" s="14">
        <v>5</v>
      </c>
      <c r="B11" s="34" t="s">
        <v>33</v>
      </c>
      <c r="C11" s="35"/>
      <c r="D11" s="34" t="s">
        <v>34</v>
      </c>
      <c r="E11" s="41"/>
      <c r="F11" s="35"/>
      <c r="G11" s="14" t="s">
        <v>35</v>
      </c>
      <c r="H11" s="15">
        <v>3000</v>
      </c>
      <c r="I11" s="27" t="s">
        <v>78</v>
      </c>
      <c r="J11" s="28" t="s">
        <v>79</v>
      </c>
      <c r="K11" s="14"/>
      <c r="L11" s="16">
        <v>10</v>
      </c>
      <c r="M11" s="16">
        <f t="shared" si="0"/>
        <v>30000</v>
      </c>
    </row>
    <row r="12" spans="1:13" ht="15" customHeight="1">
      <c r="A12" s="14">
        <v>6</v>
      </c>
      <c r="B12" s="36" t="s">
        <v>36</v>
      </c>
      <c r="C12" s="38"/>
      <c r="D12" s="36" t="s">
        <v>37</v>
      </c>
      <c r="E12" s="37"/>
      <c r="F12" s="38"/>
      <c r="G12" s="11" t="s">
        <v>31</v>
      </c>
      <c r="H12" s="17">
        <v>10</v>
      </c>
      <c r="I12" s="27" t="s">
        <v>78</v>
      </c>
      <c r="J12" s="28" t="s">
        <v>79</v>
      </c>
      <c r="K12" s="11"/>
      <c r="L12" s="18">
        <v>230</v>
      </c>
      <c r="M12" s="18">
        <f t="shared" si="0"/>
        <v>2300</v>
      </c>
    </row>
    <row r="13" spans="1:13" ht="15" customHeight="1">
      <c r="A13" s="14">
        <v>7</v>
      </c>
      <c r="B13" s="34" t="s">
        <v>38</v>
      </c>
      <c r="C13" s="35"/>
      <c r="D13" s="34" t="s">
        <v>39</v>
      </c>
      <c r="E13" s="41"/>
      <c r="F13" s="35"/>
      <c r="G13" s="14" t="s">
        <v>18</v>
      </c>
      <c r="H13" s="15">
        <v>50</v>
      </c>
      <c r="I13" s="27" t="s">
        <v>78</v>
      </c>
      <c r="J13" s="28" t="s">
        <v>79</v>
      </c>
      <c r="K13" s="14"/>
      <c r="L13" s="16">
        <v>590</v>
      </c>
      <c r="M13" s="16">
        <f t="shared" si="0"/>
        <v>29500</v>
      </c>
    </row>
    <row r="14" spans="1:13" ht="30" customHeight="1">
      <c r="A14" s="14">
        <v>8</v>
      </c>
      <c r="B14" s="34" t="s">
        <v>40</v>
      </c>
      <c r="C14" s="35"/>
      <c r="D14" s="34" t="s">
        <v>41</v>
      </c>
      <c r="E14" s="41"/>
      <c r="F14" s="35"/>
      <c r="G14" s="14" t="s">
        <v>31</v>
      </c>
      <c r="H14" s="15">
        <v>1</v>
      </c>
      <c r="I14" s="27" t="s">
        <v>78</v>
      </c>
      <c r="J14" s="28" t="s">
        <v>79</v>
      </c>
      <c r="K14" s="14"/>
      <c r="L14" s="16">
        <v>3500</v>
      </c>
      <c r="M14" s="16">
        <v>3500</v>
      </c>
    </row>
    <row r="15" spans="1:13" ht="25.5" customHeight="1">
      <c r="A15" s="14">
        <v>9</v>
      </c>
      <c r="B15" s="34" t="s">
        <v>40</v>
      </c>
      <c r="C15" s="35"/>
      <c r="D15" s="34" t="s">
        <v>42</v>
      </c>
      <c r="E15" s="41"/>
      <c r="F15" s="35"/>
      <c r="G15" s="14" t="s">
        <v>31</v>
      </c>
      <c r="H15" s="15">
        <v>1</v>
      </c>
      <c r="I15" s="27" t="s">
        <v>78</v>
      </c>
      <c r="J15" s="28" t="s">
        <v>79</v>
      </c>
      <c r="K15" s="14"/>
      <c r="L15" s="16">
        <v>3500</v>
      </c>
      <c r="M15" s="16">
        <v>3500</v>
      </c>
    </row>
    <row r="16" spans="1:13" ht="47.25" customHeight="1">
      <c r="A16" s="14">
        <v>10</v>
      </c>
      <c r="B16" s="34" t="s">
        <v>43</v>
      </c>
      <c r="C16" s="35"/>
      <c r="D16" s="34" t="s">
        <v>44</v>
      </c>
      <c r="E16" s="41"/>
      <c r="F16" s="35"/>
      <c r="G16" s="14" t="s">
        <v>35</v>
      </c>
      <c r="H16" s="15">
        <v>2000</v>
      </c>
      <c r="I16" s="27" t="s">
        <v>78</v>
      </c>
      <c r="J16" s="28" t="s">
        <v>79</v>
      </c>
      <c r="K16" s="14"/>
      <c r="L16" s="16">
        <v>35</v>
      </c>
      <c r="M16" s="16">
        <f>H16*L16</f>
        <v>70000</v>
      </c>
    </row>
    <row r="17" spans="1:13" ht="43.5" customHeight="1">
      <c r="A17" s="14">
        <v>11</v>
      </c>
      <c r="B17" s="34" t="s">
        <v>45</v>
      </c>
      <c r="C17" s="35"/>
      <c r="D17" s="34" t="s">
        <v>46</v>
      </c>
      <c r="E17" s="41"/>
      <c r="F17" s="35"/>
      <c r="G17" s="14" t="s">
        <v>35</v>
      </c>
      <c r="H17" s="15">
        <v>6000</v>
      </c>
      <c r="I17" s="27" t="s">
        <v>78</v>
      </c>
      <c r="J17" s="28" t="s">
        <v>79</v>
      </c>
      <c r="K17" s="14"/>
      <c r="L17" s="16">
        <v>40</v>
      </c>
      <c r="M17" s="16">
        <f>H17*L17</f>
        <v>240000</v>
      </c>
    </row>
    <row r="18" spans="1:13" ht="42" customHeight="1">
      <c r="A18" s="14">
        <v>12</v>
      </c>
      <c r="B18" s="34" t="s">
        <v>47</v>
      </c>
      <c r="C18" s="35"/>
      <c r="D18" s="34" t="s">
        <v>44</v>
      </c>
      <c r="E18" s="41"/>
      <c r="F18" s="35"/>
      <c r="G18" s="14" t="s">
        <v>35</v>
      </c>
      <c r="H18" s="15">
        <v>6000</v>
      </c>
      <c r="I18" s="27" t="s">
        <v>78</v>
      </c>
      <c r="J18" s="28" t="s">
        <v>79</v>
      </c>
      <c r="K18" s="14"/>
      <c r="L18" s="16">
        <v>40</v>
      </c>
      <c r="M18" s="16">
        <f>H18*L18</f>
        <v>240000</v>
      </c>
    </row>
    <row r="19" spans="1:13" ht="30.75" customHeight="1">
      <c r="A19" s="14">
        <v>13</v>
      </c>
      <c r="B19" s="34" t="s">
        <v>48</v>
      </c>
      <c r="C19" s="35"/>
      <c r="D19" s="34" t="s">
        <v>49</v>
      </c>
      <c r="E19" s="41"/>
      <c r="F19" s="35"/>
      <c r="G19" s="14" t="s">
        <v>31</v>
      </c>
      <c r="H19" s="15">
        <v>4000</v>
      </c>
      <c r="I19" s="27" t="s">
        <v>78</v>
      </c>
      <c r="J19" s="28" t="s">
        <v>79</v>
      </c>
      <c r="K19" s="14">
        <v>80.66</v>
      </c>
      <c r="L19" s="16"/>
      <c r="M19" s="16">
        <f>H19*K19</f>
        <v>322640</v>
      </c>
    </row>
    <row r="20" spans="1:13" ht="15" customHeight="1">
      <c r="A20" s="14">
        <v>14</v>
      </c>
      <c r="B20" s="34" t="s">
        <v>50</v>
      </c>
      <c r="C20" s="35"/>
      <c r="D20" s="34" t="s">
        <v>51</v>
      </c>
      <c r="E20" s="41"/>
      <c r="F20" s="35"/>
      <c r="G20" s="14" t="s">
        <v>31</v>
      </c>
      <c r="H20" s="15">
        <v>14000</v>
      </c>
      <c r="I20" s="27" t="s">
        <v>78</v>
      </c>
      <c r="J20" s="28" t="s">
        <v>79</v>
      </c>
      <c r="K20" s="14"/>
      <c r="L20" s="16">
        <v>12</v>
      </c>
      <c r="M20" s="16">
        <f t="shared" ref="M20:M34" si="1">H20*L20</f>
        <v>168000</v>
      </c>
    </row>
    <row r="21" spans="1:13" ht="15" customHeight="1">
      <c r="A21" s="14">
        <v>15</v>
      </c>
      <c r="B21" s="34" t="s">
        <v>50</v>
      </c>
      <c r="C21" s="35"/>
      <c r="D21" s="34" t="s">
        <v>52</v>
      </c>
      <c r="E21" s="41"/>
      <c r="F21" s="35"/>
      <c r="G21" s="14" t="s">
        <v>31</v>
      </c>
      <c r="H21" s="15">
        <v>9000</v>
      </c>
      <c r="I21" s="27" t="s">
        <v>78</v>
      </c>
      <c r="J21" s="28" t="s">
        <v>79</v>
      </c>
      <c r="K21" s="14"/>
      <c r="L21" s="16">
        <v>15</v>
      </c>
      <c r="M21" s="16">
        <f t="shared" si="1"/>
        <v>135000</v>
      </c>
    </row>
    <row r="22" spans="1:13" ht="15" customHeight="1">
      <c r="A22" s="14">
        <v>16</v>
      </c>
      <c r="B22" s="34" t="s">
        <v>53</v>
      </c>
      <c r="C22" s="35"/>
      <c r="D22" s="34" t="s">
        <v>54</v>
      </c>
      <c r="E22" s="41"/>
      <c r="F22" s="35"/>
      <c r="G22" s="14" t="s">
        <v>31</v>
      </c>
      <c r="H22" s="15">
        <v>2</v>
      </c>
      <c r="I22" s="27" t="s">
        <v>78</v>
      </c>
      <c r="J22" s="28" t="s">
        <v>79</v>
      </c>
      <c r="K22" s="14"/>
      <c r="L22" s="16">
        <v>9000</v>
      </c>
      <c r="M22" s="16">
        <f t="shared" si="1"/>
        <v>18000</v>
      </c>
    </row>
    <row r="23" spans="1:13" ht="29.25" customHeight="1">
      <c r="A23" s="14">
        <v>17</v>
      </c>
      <c r="B23" s="34" t="s">
        <v>55</v>
      </c>
      <c r="C23" s="35"/>
      <c r="D23" s="34" t="s">
        <v>56</v>
      </c>
      <c r="E23" s="41"/>
      <c r="F23" s="35"/>
      <c r="G23" s="14" t="s">
        <v>12</v>
      </c>
      <c r="H23" s="15">
        <v>100</v>
      </c>
      <c r="I23" s="27" t="s">
        <v>78</v>
      </c>
      <c r="J23" s="28" t="s">
        <v>79</v>
      </c>
      <c r="K23" s="14"/>
      <c r="L23" s="16">
        <v>195</v>
      </c>
      <c r="M23" s="16">
        <f t="shared" si="1"/>
        <v>19500</v>
      </c>
    </row>
    <row r="24" spans="1:13" ht="15" customHeight="1">
      <c r="A24" s="14">
        <v>18</v>
      </c>
      <c r="B24" s="34" t="s">
        <v>55</v>
      </c>
      <c r="C24" s="35"/>
      <c r="D24" s="34" t="s">
        <v>57</v>
      </c>
      <c r="E24" s="41"/>
      <c r="F24" s="35"/>
      <c r="G24" s="14" t="s">
        <v>31</v>
      </c>
      <c r="H24" s="15">
        <v>200</v>
      </c>
      <c r="I24" s="27" t="s">
        <v>78</v>
      </c>
      <c r="J24" s="28" t="s">
        <v>79</v>
      </c>
      <c r="K24" s="14"/>
      <c r="L24" s="16">
        <v>250</v>
      </c>
      <c r="M24" s="16">
        <f t="shared" si="1"/>
        <v>50000</v>
      </c>
    </row>
    <row r="25" spans="1:13" ht="15" customHeight="1">
      <c r="A25" s="14">
        <v>19</v>
      </c>
      <c r="B25" s="34" t="s">
        <v>58</v>
      </c>
      <c r="C25" s="35"/>
      <c r="D25" s="36" t="s">
        <v>59</v>
      </c>
      <c r="E25" s="37"/>
      <c r="F25" s="38"/>
      <c r="G25" s="11" t="s">
        <v>31</v>
      </c>
      <c r="H25" s="17">
        <v>50</v>
      </c>
      <c r="I25" s="27" t="s">
        <v>78</v>
      </c>
      <c r="J25" s="28" t="s">
        <v>79</v>
      </c>
      <c r="K25" s="11"/>
      <c r="L25" s="18">
        <v>4000</v>
      </c>
      <c r="M25" s="18">
        <f t="shared" si="1"/>
        <v>200000</v>
      </c>
    </row>
    <row r="26" spans="1:13" ht="15" customHeight="1">
      <c r="A26" s="14">
        <v>20</v>
      </c>
      <c r="B26" s="34" t="s">
        <v>60</v>
      </c>
      <c r="C26" s="35"/>
      <c r="D26" s="36" t="s">
        <v>61</v>
      </c>
      <c r="E26" s="37"/>
      <c r="F26" s="38"/>
      <c r="G26" s="11" t="s">
        <v>31</v>
      </c>
      <c r="H26" s="17">
        <v>5</v>
      </c>
      <c r="I26" s="27" t="s">
        <v>78</v>
      </c>
      <c r="J26" s="28" t="s">
        <v>79</v>
      </c>
      <c r="K26" s="11"/>
      <c r="L26" s="18">
        <v>2500</v>
      </c>
      <c r="M26" s="18">
        <f t="shared" si="1"/>
        <v>12500</v>
      </c>
    </row>
    <row r="27" spans="1:13" ht="57" customHeight="1">
      <c r="A27" s="14">
        <v>21</v>
      </c>
      <c r="B27" s="34" t="s">
        <v>55</v>
      </c>
      <c r="C27" s="35"/>
      <c r="D27" s="34" t="s">
        <v>62</v>
      </c>
      <c r="E27" s="41"/>
      <c r="F27" s="35"/>
      <c r="G27" s="11" t="s">
        <v>31</v>
      </c>
      <c r="H27" s="17">
        <v>1</v>
      </c>
      <c r="I27" s="27" t="s">
        <v>78</v>
      </c>
      <c r="J27" s="28" t="s">
        <v>79</v>
      </c>
      <c r="K27" s="11"/>
      <c r="L27" s="18">
        <v>44000</v>
      </c>
      <c r="M27" s="18">
        <f t="shared" si="1"/>
        <v>44000</v>
      </c>
    </row>
    <row r="28" spans="1:13" ht="47.25" customHeight="1">
      <c r="A28" s="14">
        <v>22</v>
      </c>
      <c r="B28" s="34" t="s">
        <v>55</v>
      </c>
      <c r="C28" s="35"/>
      <c r="D28" s="34" t="s">
        <v>63</v>
      </c>
      <c r="E28" s="41"/>
      <c r="F28" s="35"/>
      <c r="G28" s="11" t="s">
        <v>31</v>
      </c>
      <c r="H28" s="17">
        <v>2</v>
      </c>
      <c r="I28" s="27" t="s">
        <v>78</v>
      </c>
      <c r="J28" s="28" t="s">
        <v>79</v>
      </c>
      <c r="K28" s="11"/>
      <c r="L28" s="18">
        <v>44000</v>
      </c>
      <c r="M28" s="18">
        <f t="shared" si="1"/>
        <v>88000</v>
      </c>
    </row>
    <row r="29" spans="1:13" ht="28.5" customHeight="1">
      <c r="A29" s="14">
        <v>23</v>
      </c>
      <c r="B29" s="34" t="s">
        <v>55</v>
      </c>
      <c r="C29" s="35"/>
      <c r="D29" s="34" t="s">
        <v>64</v>
      </c>
      <c r="E29" s="41"/>
      <c r="F29" s="35"/>
      <c r="G29" s="11" t="s">
        <v>31</v>
      </c>
      <c r="H29" s="17">
        <v>5</v>
      </c>
      <c r="I29" s="27" t="s">
        <v>78</v>
      </c>
      <c r="J29" s="28" t="s">
        <v>79</v>
      </c>
      <c r="K29" s="11"/>
      <c r="L29" s="18">
        <v>2140</v>
      </c>
      <c r="M29" s="18">
        <f t="shared" si="1"/>
        <v>10700</v>
      </c>
    </row>
    <row r="30" spans="1:13" ht="31.5" customHeight="1">
      <c r="A30" s="14">
        <v>24</v>
      </c>
      <c r="B30" s="34" t="s">
        <v>65</v>
      </c>
      <c r="C30" s="35"/>
      <c r="D30" s="34" t="s">
        <v>65</v>
      </c>
      <c r="E30" s="41"/>
      <c r="F30" s="35"/>
      <c r="G30" s="11" t="s">
        <v>31</v>
      </c>
      <c r="H30" s="17">
        <v>5</v>
      </c>
      <c r="I30" s="27" t="s">
        <v>78</v>
      </c>
      <c r="J30" s="28" t="s">
        <v>79</v>
      </c>
      <c r="K30" s="11"/>
      <c r="L30" s="18">
        <v>3500</v>
      </c>
      <c r="M30" s="18">
        <f t="shared" si="1"/>
        <v>17500</v>
      </c>
    </row>
    <row r="31" spans="1:13" ht="15" customHeight="1">
      <c r="A31" s="14">
        <v>25</v>
      </c>
      <c r="B31" s="39" t="s">
        <v>66</v>
      </c>
      <c r="C31" s="39"/>
      <c r="D31" s="40"/>
      <c r="E31" s="40"/>
      <c r="F31" s="40"/>
      <c r="G31" s="19" t="s">
        <v>28</v>
      </c>
      <c r="H31" s="20">
        <v>50</v>
      </c>
      <c r="I31" s="27" t="s">
        <v>78</v>
      </c>
      <c r="J31" s="28" t="s">
        <v>79</v>
      </c>
      <c r="K31" s="11"/>
      <c r="L31" s="18">
        <v>800</v>
      </c>
      <c r="M31" s="18">
        <f t="shared" si="1"/>
        <v>40000</v>
      </c>
    </row>
    <row r="32" spans="1:13" ht="28.5" customHeight="1">
      <c r="A32" s="14">
        <v>26</v>
      </c>
      <c r="B32" s="34" t="s">
        <v>67</v>
      </c>
      <c r="C32" s="35"/>
      <c r="D32" s="36" t="s">
        <v>68</v>
      </c>
      <c r="E32" s="37"/>
      <c r="F32" s="38"/>
      <c r="G32" s="19" t="s">
        <v>31</v>
      </c>
      <c r="H32" s="20">
        <v>1</v>
      </c>
      <c r="I32" s="27" t="s">
        <v>78</v>
      </c>
      <c r="J32" s="28" t="s">
        <v>79</v>
      </c>
      <c r="K32" s="11"/>
      <c r="L32" s="18">
        <v>11300</v>
      </c>
      <c r="M32" s="18">
        <f t="shared" si="1"/>
        <v>11300</v>
      </c>
    </row>
    <row r="33" spans="1:13" ht="15" customHeight="1">
      <c r="A33" s="14">
        <v>27</v>
      </c>
      <c r="B33" s="34" t="s">
        <v>69</v>
      </c>
      <c r="C33" s="35"/>
      <c r="D33" s="36" t="s">
        <v>70</v>
      </c>
      <c r="E33" s="37"/>
      <c r="F33" s="38"/>
      <c r="G33" s="11" t="s">
        <v>31</v>
      </c>
      <c r="H33" s="17">
        <v>50</v>
      </c>
      <c r="I33" s="27" t="s">
        <v>78</v>
      </c>
      <c r="J33" s="28" t="s">
        <v>79</v>
      </c>
      <c r="K33" s="11"/>
      <c r="L33" s="18">
        <v>420</v>
      </c>
      <c r="M33" s="18">
        <f t="shared" si="1"/>
        <v>21000</v>
      </c>
    </row>
    <row r="34" spans="1:13" ht="44.25" customHeight="1">
      <c r="A34" s="14">
        <v>28</v>
      </c>
      <c r="B34" s="34" t="s">
        <v>71</v>
      </c>
      <c r="C34" s="35"/>
      <c r="D34" s="39" t="s">
        <v>72</v>
      </c>
      <c r="E34" s="39"/>
      <c r="F34" s="39"/>
      <c r="G34" s="14" t="s">
        <v>31</v>
      </c>
      <c r="H34" s="15">
        <v>4</v>
      </c>
      <c r="I34" s="27" t="s">
        <v>78</v>
      </c>
      <c r="J34" s="28" t="s">
        <v>79</v>
      </c>
      <c r="K34" s="14"/>
      <c r="L34" s="16">
        <v>13500</v>
      </c>
      <c r="M34" s="16">
        <f t="shared" si="1"/>
        <v>54000</v>
      </c>
    </row>
    <row r="35" spans="1:13" ht="27.75" customHeight="1">
      <c r="A35" s="11"/>
      <c r="B35" s="32" t="s">
        <v>13</v>
      </c>
      <c r="C35" s="32"/>
      <c r="D35" s="33"/>
      <c r="E35" s="33"/>
      <c r="F35" s="33"/>
      <c r="G35" s="11"/>
      <c r="H35" s="11"/>
      <c r="I35" s="29"/>
      <c r="J35" s="29"/>
      <c r="K35" s="11"/>
      <c r="L35" s="11"/>
      <c r="M35" s="21">
        <f>SUM(M7:M34)</f>
        <v>2081940</v>
      </c>
    </row>
    <row r="36" spans="1:13" ht="15" customHeight="1">
      <c r="A36" s="22"/>
    </row>
    <row r="38" spans="1:13">
      <c r="B38" s="31" t="s">
        <v>73</v>
      </c>
      <c r="C38" s="31"/>
      <c r="D38" s="31"/>
      <c r="E38" s="31"/>
      <c r="F38" t="s">
        <v>74</v>
      </c>
    </row>
  </sheetData>
  <mergeCells count="62">
    <mergeCell ref="F2:G3"/>
    <mergeCell ref="B10:C10"/>
    <mergeCell ref="D10:F10"/>
    <mergeCell ref="B6:C6"/>
    <mergeCell ref="D6:F6"/>
    <mergeCell ref="B7:C7"/>
    <mergeCell ref="D7:F7"/>
    <mergeCell ref="B8:C8"/>
    <mergeCell ref="D8:F8"/>
    <mergeCell ref="B15:C15"/>
    <mergeCell ref="D15:F15"/>
    <mergeCell ref="B16:C16"/>
    <mergeCell ref="D16:F16"/>
    <mergeCell ref="B9:C9"/>
    <mergeCell ref="D9:F9"/>
    <mergeCell ref="B14:C14"/>
    <mergeCell ref="D14:F14"/>
    <mergeCell ref="B12:C12"/>
    <mergeCell ref="D12:F12"/>
    <mergeCell ref="B13:C13"/>
    <mergeCell ref="D13:F13"/>
    <mergeCell ref="B11:C11"/>
    <mergeCell ref="D11:F11"/>
    <mergeCell ref="B17:C17"/>
    <mergeCell ref="D17:F17"/>
    <mergeCell ref="B19:C19"/>
    <mergeCell ref="D19:F19"/>
    <mergeCell ref="B18:C18"/>
    <mergeCell ref="D18:F18"/>
    <mergeCell ref="B23:C23"/>
    <mergeCell ref="D23:F23"/>
    <mergeCell ref="B22:C22"/>
    <mergeCell ref="D22:F22"/>
    <mergeCell ref="B20:C20"/>
    <mergeCell ref="D20:F20"/>
    <mergeCell ref="B21:C21"/>
    <mergeCell ref="D21:F21"/>
    <mergeCell ref="B26:C26"/>
    <mergeCell ref="D26:F26"/>
    <mergeCell ref="B25:C25"/>
    <mergeCell ref="D25:F25"/>
    <mergeCell ref="B24:C24"/>
    <mergeCell ref="D24:F24"/>
    <mergeCell ref="B29:C29"/>
    <mergeCell ref="D29:F29"/>
    <mergeCell ref="B27:C27"/>
    <mergeCell ref="D27:F27"/>
    <mergeCell ref="B28:C28"/>
    <mergeCell ref="D28:F28"/>
    <mergeCell ref="B32:C32"/>
    <mergeCell ref="D32:F32"/>
    <mergeCell ref="B31:C31"/>
    <mergeCell ref="D31:F31"/>
    <mergeCell ref="B30:C30"/>
    <mergeCell ref="D30:F30"/>
    <mergeCell ref="B38:E38"/>
    <mergeCell ref="B35:C35"/>
    <mergeCell ref="D35:F35"/>
    <mergeCell ref="B33:C33"/>
    <mergeCell ref="D33:F33"/>
    <mergeCell ref="B34:C34"/>
    <mergeCell ref="D34:F3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Лист3</vt:lpstr>
      <vt:lpstr>Приложения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2017-06-05T12:10:21Z</dcterms:modified>
</cp:coreProperties>
</file>