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14" i="9" l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13" i="9"/>
  <c r="G31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<sst xmlns="http://schemas.openxmlformats.org/spreadsheetml/2006/main" count="173" uniqueCount="104">
  <si>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</si>
  <si>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</si>
  <si>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</si>
  <si>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</si>
  <si>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</si>
  <si>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</si>
  <si>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</si>
  <si>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</si>
  <si>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</si>
  <si>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</si>
  <si>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</si>
  <si>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</si>
  <si>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</si>
  <si>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</si>
  <si>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</si>
  <si>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</si>
  <si>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</si>
  <si>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</si>
  <si>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</si>
  <si>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</si>
  <si>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</si>
  <si>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</si>
  <si>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</si>
  <si>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</si>
  <si>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</si>
  <si>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</si>
  <si>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</si>
  <si>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</si>
  <si>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</si>
  <si>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</si>
  <si>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</si>
  <si>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</si>
  <si>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</si>
  <si>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</si>
  <si>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</si>
  <si>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</si>
  <si>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</si>
  <si>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</si>
  <si>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</si>
  <si>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</si>
  <si>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</si>
  <si>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</si>
  <si>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</si>
  <si>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</si>
  <si>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</si>
  <si>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</si>
  <si>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</si>
  <si>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</si>
  <si>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</si>
  <si>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</si>
  <si>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</si>
  <si>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</si>
  <si>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</si>
  <si>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</si>
  <si>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</si>
  <si>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</si>
  <si>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10-15 часов 21 января 2022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26 мкр., 53 здание, ГКП на ПХВ "Мангистауский областной кожно-венерологический диспансер" 1 этаж, кабинет бухгалтерия.</t>
    </r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</si>
  <si>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10 часов 00 минут   21 января  2022года.</t>
    </r>
  </si>
  <si>
    <t>Вата медицинская</t>
  </si>
  <si>
    <t>нестерильная 100г</t>
  </si>
  <si>
    <t>уп</t>
  </si>
  <si>
    <t>май</t>
  </si>
  <si>
    <t>Бахилы</t>
  </si>
  <si>
    <t>полиэтиленовые синего цвета одноразовые</t>
  </si>
  <si>
    <t>пар</t>
  </si>
  <si>
    <t>июнь</t>
  </si>
  <si>
    <t>февраль</t>
  </si>
  <si>
    <t>Шприцы одноразовый</t>
  </si>
  <si>
    <t>объемом 2.0мл</t>
  </si>
  <si>
    <t>шт</t>
  </si>
  <si>
    <t>май, сентябрь</t>
  </si>
  <si>
    <t>5мл 3-з компонентный</t>
  </si>
  <si>
    <t>февраль, август</t>
  </si>
  <si>
    <t>10мл 3-х компонентный</t>
  </si>
  <si>
    <t>февраль август</t>
  </si>
  <si>
    <t xml:space="preserve">20мл 3-х компонентный </t>
  </si>
  <si>
    <t>март</t>
  </si>
  <si>
    <t>Канюля внутривенная с катетером и инъекционным клапоном</t>
  </si>
  <si>
    <t>Канюля внутривенная с катетором инъекционным клапаном HELFLO размеры: 22G, 24G ,20G, 16G  (или периферические катетеры с инъекцитонным клапаном)</t>
  </si>
  <si>
    <t>Лабстекло, приспособления</t>
  </si>
  <si>
    <t>Облучатель бактерицидный экранированный (работает в присустствии человека)</t>
  </si>
  <si>
    <t>Ножницы с двумя острыми концами</t>
  </si>
  <si>
    <t>ножницы с двумя острыми концами дл.14,5см</t>
  </si>
  <si>
    <t>Салфетки для проведения дезинфекции</t>
  </si>
  <si>
    <t>рулонные салфетки из нетканного материала, состав 30% вискоза+70%полиэфира, разделенной прфорированной линией на отдельные полотенца, р.15смх60см № 90</t>
  </si>
  <si>
    <t>рул</t>
  </si>
  <si>
    <t>февраль, июль, октябрь</t>
  </si>
  <si>
    <t>Лампа ультрофиолетового излучения</t>
  </si>
  <si>
    <t xml:space="preserve">Т8 UVC 15W G13 220V </t>
  </si>
  <si>
    <t>HNS30W</t>
  </si>
  <si>
    <t>июль</t>
  </si>
  <si>
    <t>Дозатор пипеточный одноканальный</t>
  </si>
  <si>
    <t>Дозатор пипеточный одноканальный 1-5мл</t>
  </si>
  <si>
    <t>Камера Горяева</t>
  </si>
  <si>
    <t>Наконечники для дозатора</t>
  </si>
  <si>
    <t>объемком  5000мкл № 100 (Биохит)</t>
  </si>
  <si>
    <t>Пульсоксиметр</t>
  </si>
  <si>
    <t>OXIMETER MD 1791</t>
  </si>
  <si>
    <t>объемом 10мкл длинна 50мм №1000</t>
  </si>
  <si>
    <t>объемом 0,5- 20мкл №1000</t>
  </si>
  <si>
    <t>ИТОГО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</si>
  <si>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</si>
  <si>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 xml:space="preserve"> №01 Запрос  ценовых предложений на ИМН на 2022 год. /18 лот                                          14.01.2022г - по 21.01.2022г.</t>
  </si>
  <si>
    <t>по заявке Заказчика в течение 10-ти календарных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</si>
</sst>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right" wrapText="1"/>
    </xf>
    <xf numFmtId="0" fontId="25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3" fillId="0" borderId="1" xfId="0" applyFont="1" applyBorder="1"/>
    <xf numFmtId="0" fontId="6" fillId="0" borderId="1" xfId="0" applyFont="1" applyBorder="1" applyAlignment="1">
      <alignment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86"/>
      <c r="H2" s="86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86" t="s">
        <v>19</v>
      </c>
      <c r="H3" s="86"/>
      <c r="I3" s="86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87" t="s">
        <v>33</v>
      </c>
      <c r="D15" s="87"/>
      <c r="E15" s="87"/>
    </row>
    <row r="16" spans="1:10" x14ac:dyDescent="0.25">
      <c r="C16" s="23"/>
      <c r="D16" s="23"/>
      <c r="E16" s="23"/>
    </row>
    <row r="17" spans="3:5" x14ac:dyDescent="0.25">
      <c r="C17" s="87" t="s">
        <v>34</v>
      </c>
      <c r="D17" s="87"/>
      <c r="E17" s="87"/>
    </row>
    <row r="18" spans="3:5" x14ac:dyDescent="0.25">
      <c r="C18" s="23"/>
      <c r="D18" s="23"/>
      <c r="E18" s="23"/>
    </row>
    <row r="19" spans="3:5" ht="25.5" customHeight="1" x14ac:dyDescent="0.25">
      <c r="C19" s="88" t="s">
        <v>35</v>
      </c>
      <c r="D19" s="88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89" t="s">
        <v>29</v>
      </c>
      <c r="H3" s="89"/>
      <c r="I3" s="89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89" t="s">
        <v>50</v>
      </c>
      <c r="H5" s="89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94" t="s">
        <v>51</v>
      </c>
      <c r="D7" s="94"/>
      <c r="E7" s="94"/>
      <c r="F7" s="94"/>
      <c r="G7" s="94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90" t="s">
        <v>20</v>
      </c>
      <c r="C15" s="91"/>
      <c r="D15" s="91"/>
      <c r="E15" s="92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93"/>
      <c r="D17" s="93"/>
      <c r="E17" s="93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87" t="s">
        <v>52</v>
      </c>
      <c r="D20" s="87"/>
      <c r="E20" s="87"/>
      <c r="F20" s="87"/>
    </row>
    <row r="21" spans="1:10" x14ac:dyDescent="0.25">
      <c r="C21" s="24"/>
      <c r="D21" s="24"/>
      <c r="E21" s="24"/>
    </row>
    <row r="22" spans="1:10" x14ac:dyDescent="0.25">
      <c r="C22" s="87" t="s">
        <v>53</v>
      </c>
      <c r="D22" s="87"/>
      <c r="E22" s="87"/>
      <c r="F22" s="87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90" zoomScaleNormal="90" workbookViewId="0">
      <selection activeCell="C12" sqref="C12"/>
    </sheetView>
  </sheetViews>
  <sheetFormatPr defaultRowHeight="16.5" x14ac:dyDescent="0.25"/>
  <cols>
    <col min="1" max="1" width="6.140625" style="14" customWidth="1"/>
    <col min="2" max="2" width="23.140625" style="18" customWidth="1"/>
    <col min="3" max="3" width="38.5703125" style="18" customWidth="1"/>
    <col min="4" max="4" width="8.42578125" style="18" customWidth="1"/>
    <col min="5" max="5" width="9" style="18" customWidth="1"/>
    <col min="6" max="6" width="18.5703125" style="19" customWidth="1"/>
    <col min="7" max="7" width="17.42578125" style="20" customWidth="1"/>
    <col min="8" max="8" width="15.28515625" style="70" customWidth="1"/>
    <col min="9" max="9" width="16.710937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97"/>
      <c r="H4" s="97"/>
      <c r="I4" s="97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97" t="s">
        <v>54</v>
      </c>
      <c r="H5" s="97"/>
      <c r="I5" s="97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96"/>
      <c r="D7" s="96"/>
      <c r="E7" s="96"/>
      <c r="F7" s="96"/>
      <c r="G7" s="96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49.5" x14ac:dyDescent="0.25">
      <c r="A12" s="26" t="s">
        <v>14</v>
      </c>
      <c r="B12" s="25" t="s">
        <v>22</v>
      </c>
      <c r="C12" s="26" t="s">
        <v>16</v>
      </c>
      <c r="D12" s="26" t="s">
        <v>6</v>
      </c>
      <c r="E12" s="26" t="s">
        <v>15</v>
      </c>
      <c r="F12" s="68" t="s">
        <v>18</v>
      </c>
      <c r="G12" s="25" t="s">
        <v>13</v>
      </c>
      <c r="H12" s="45" t="s">
        <v>10</v>
      </c>
      <c r="I12" s="45" t="s">
        <v>11</v>
      </c>
      <c r="J12" s="68" t="s">
        <v>12</v>
      </c>
    </row>
    <row r="13" spans="1:10" ht="25.5" customHeight="1" x14ac:dyDescent="0.25">
      <c r="A13" s="10">
        <v>1</v>
      </c>
      <c r="B13" s="33" t="s">
        <v>58</v>
      </c>
      <c r="C13" s="82" t="s">
        <v>59</v>
      </c>
      <c r="D13" s="34" t="s">
        <v>60</v>
      </c>
      <c r="E13" s="6">
        <v>300</v>
      </c>
      <c r="F13" s="80">
        <v>180</v>
      </c>
      <c r="G13" s="80">
        <f>E13*F13</f>
        <v>54000</v>
      </c>
      <c r="H13" s="80" t="s">
        <v>61</v>
      </c>
      <c r="I13" s="95" t="s">
        <v>101</v>
      </c>
      <c r="J13" s="81">
        <v>0</v>
      </c>
    </row>
    <row r="14" spans="1:10" ht="15" customHeight="1" x14ac:dyDescent="0.25">
      <c r="A14" s="10">
        <v>2</v>
      </c>
      <c r="B14" s="33" t="s">
        <v>62</v>
      </c>
      <c r="C14" s="82" t="s">
        <v>63</v>
      </c>
      <c r="D14" s="34" t="s">
        <v>64</v>
      </c>
      <c r="E14" s="6">
        <v>3000</v>
      </c>
      <c r="F14" s="80">
        <v>12</v>
      </c>
      <c r="G14" s="80">
        <f t="shared" ref="G14:G30" si="0">E14*F14</f>
        <v>36000</v>
      </c>
      <c r="H14" s="80" t="s">
        <v>65</v>
      </c>
      <c r="I14" s="95"/>
      <c r="J14" s="81">
        <v>0</v>
      </c>
    </row>
    <row r="15" spans="1:10" ht="25.5" customHeight="1" x14ac:dyDescent="0.25">
      <c r="A15" s="10">
        <v>3</v>
      </c>
      <c r="B15" s="33" t="s">
        <v>67</v>
      </c>
      <c r="C15" s="33" t="s">
        <v>68</v>
      </c>
      <c r="D15" s="34" t="s">
        <v>69</v>
      </c>
      <c r="E15" s="6">
        <v>7000</v>
      </c>
      <c r="F15" s="80">
        <v>10</v>
      </c>
      <c r="G15" s="80">
        <f t="shared" si="0"/>
        <v>70000</v>
      </c>
      <c r="H15" s="83" t="s">
        <v>70</v>
      </c>
      <c r="I15" s="95"/>
      <c r="J15" s="81">
        <v>0</v>
      </c>
    </row>
    <row r="16" spans="1:10" x14ac:dyDescent="0.25">
      <c r="A16" s="10">
        <v>4</v>
      </c>
      <c r="B16" s="33" t="s">
        <v>67</v>
      </c>
      <c r="C16" s="33" t="s">
        <v>71</v>
      </c>
      <c r="D16" s="34" t="s">
        <v>69</v>
      </c>
      <c r="E16" s="6">
        <v>8000</v>
      </c>
      <c r="F16" s="80">
        <v>15</v>
      </c>
      <c r="G16" s="80">
        <f t="shared" si="0"/>
        <v>120000</v>
      </c>
      <c r="H16" s="83" t="s">
        <v>72</v>
      </c>
      <c r="I16" s="95"/>
      <c r="J16" s="81">
        <v>0</v>
      </c>
    </row>
    <row r="17" spans="1:10" x14ac:dyDescent="0.25">
      <c r="A17" s="10">
        <v>5</v>
      </c>
      <c r="B17" s="33" t="s">
        <v>67</v>
      </c>
      <c r="C17" s="33" t="s">
        <v>73</v>
      </c>
      <c r="D17" s="34" t="s">
        <v>69</v>
      </c>
      <c r="E17" s="6">
        <v>6000</v>
      </c>
      <c r="F17" s="80">
        <v>20</v>
      </c>
      <c r="G17" s="80">
        <f t="shared" si="0"/>
        <v>120000</v>
      </c>
      <c r="H17" s="83" t="s">
        <v>74</v>
      </c>
      <c r="I17" s="95"/>
      <c r="J17" s="81">
        <v>0</v>
      </c>
    </row>
    <row r="18" spans="1:10" x14ac:dyDescent="0.25">
      <c r="A18" s="10">
        <v>6</v>
      </c>
      <c r="B18" s="33" t="s">
        <v>67</v>
      </c>
      <c r="C18" s="33" t="s">
        <v>75</v>
      </c>
      <c r="D18" s="34" t="s">
        <v>69</v>
      </c>
      <c r="E18" s="6">
        <v>1000</v>
      </c>
      <c r="F18" s="80">
        <v>30</v>
      </c>
      <c r="G18" s="80">
        <f t="shared" si="0"/>
        <v>30000</v>
      </c>
      <c r="H18" s="80" t="s">
        <v>76</v>
      </c>
      <c r="I18" s="95"/>
      <c r="J18" s="81">
        <v>0</v>
      </c>
    </row>
    <row r="19" spans="1:10" ht="57.75" customHeight="1" x14ac:dyDescent="0.25">
      <c r="A19" s="10">
        <v>7</v>
      </c>
      <c r="B19" s="33" t="s">
        <v>77</v>
      </c>
      <c r="C19" s="33" t="s">
        <v>78</v>
      </c>
      <c r="D19" s="34" t="s">
        <v>69</v>
      </c>
      <c r="E19" s="6">
        <v>40</v>
      </c>
      <c r="F19" s="80">
        <v>100</v>
      </c>
      <c r="G19" s="80">
        <f t="shared" si="0"/>
        <v>4000</v>
      </c>
      <c r="H19" s="80" t="s">
        <v>65</v>
      </c>
      <c r="I19" s="95"/>
      <c r="J19" s="81">
        <v>0</v>
      </c>
    </row>
    <row r="20" spans="1:10" ht="75" x14ac:dyDescent="0.25">
      <c r="A20" s="10">
        <v>8</v>
      </c>
      <c r="B20" s="33" t="s">
        <v>79</v>
      </c>
      <c r="C20" s="33" t="s">
        <v>80</v>
      </c>
      <c r="D20" s="34" t="s">
        <v>69</v>
      </c>
      <c r="E20" s="6">
        <v>5</v>
      </c>
      <c r="F20" s="80">
        <v>35000</v>
      </c>
      <c r="G20" s="80">
        <f t="shared" si="0"/>
        <v>175000</v>
      </c>
      <c r="H20" s="83" t="s">
        <v>103</v>
      </c>
      <c r="I20" s="95"/>
      <c r="J20" s="81">
        <v>0</v>
      </c>
    </row>
    <row r="21" spans="1:10" ht="25.5" x14ac:dyDescent="0.25">
      <c r="A21" s="10">
        <v>9</v>
      </c>
      <c r="B21" s="33" t="s">
        <v>81</v>
      </c>
      <c r="C21" s="33" t="s">
        <v>82</v>
      </c>
      <c r="D21" s="34" t="s">
        <v>69</v>
      </c>
      <c r="E21" s="6">
        <v>20</v>
      </c>
      <c r="F21" s="80">
        <v>2000</v>
      </c>
      <c r="G21" s="80">
        <f t="shared" si="0"/>
        <v>40000</v>
      </c>
      <c r="H21" s="80" t="s">
        <v>65</v>
      </c>
      <c r="I21" s="95"/>
      <c r="J21" s="81">
        <v>0</v>
      </c>
    </row>
    <row r="22" spans="1:10" ht="51" x14ac:dyDescent="0.25">
      <c r="A22" s="10">
        <v>10</v>
      </c>
      <c r="B22" s="33" t="s">
        <v>83</v>
      </c>
      <c r="C22" s="33" t="s">
        <v>84</v>
      </c>
      <c r="D22" s="34" t="s">
        <v>85</v>
      </c>
      <c r="E22" s="6">
        <v>250</v>
      </c>
      <c r="F22" s="84">
        <v>3000</v>
      </c>
      <c r="G22" s="80">
        <f t="shared" si="0"/>
        <v>750000</v>
      </c>
      <c r="H22" s="83" t="s">
        <v>86</v>
      </c>
      <c r="I22" s="95"/>
      <c r="J22" s="81">
        <v>0</v>
      </c>
    </row>
    <row r="23" spans="1:10" ht="45" customHeight="1" x14ac:dyDescent="0.25">
      <c r="A23" s="10">
        <v>11</v>
      </c>
      <c r="B23" s="33" t="s">
        <v>87</v>
      </c>
      <c r="C23" s="33" t="s">
        <v>88</v>
      </c>
      <c r="D23" s="34" t="s">
        <v>69</v>
      </c>
      <c r="E23" s="6">
        <v>20</v>
      </c>
      <c r="F23" s="80">
        <v>4500</v>
      </c>
      <c r="G23" s="80">
        <f t="shared" si="0"/>
        <v>90000</v>
      </c>
      <c r="H23" s="80" t="s">
        <v>61</v>
      </c>
      <c r="I23" s="95"/>
      <c r="J23" s="81">
        <v>0</v>
      </c>
    </row>
    <row r="24" spans="1:10" ht="25.5" x14ac:dyDescent="0.25">
      <c r="A24" s="10">
        <v>12</v>
      </c>
      <c r="B24" s="33" t="s">
        <v>87</v>
      </c>
      <c r="C24" s="33" t="s">
        <v>89</v>
      </c>
      <c r="D24" s="34" t="s">
        <v>69</v>
      </c>
      <c r="E24" s="6">
        <v>25</v>
      </c>
      <c r="F24" s="80">
        <v>4500</v>
      </c>
      <c r="G24" s="80">
        <f t="shared" si="0"/>
        <v>112500</v>
      </c>
      <c r="H24" s="80" t="s">
        <v>90</v>
      </c>
      <c r="I24" s="95"/>
      <c r="J24" s="81">
        <v>0</v>
      </c>
    </row>
    <row r="25" spans="1:10" ht="25.5" x14ac:dyDescent="0.25">
      <c r="A25" s="10">
        <v>13</v>
      </c>
      <c r="B25" s="33" t="s">
        <v>91</v>
      </c>
      <c r="C25" s="33" t="s">
        <v>92</v>
      </c>
      <c r="D25" s="34" t="s">
        <v>69</v>
      </c>
      <c r="E25" s="6">
        <v>2</v>
      </c>
      <c r="F25" s="80">
        <v>50000</v>
      </c>
      <c r="G25" s="80">
        <f t="shared" si="0"/>
        <v>100000</v>
      </c>
      <c r="H25" s="80" t="s">
        <v>76</v>
      </c>
      <c r="I25" s="95"/>
      <c r="J25" s="81">
        <v>0</v>
      </c>
    </row>
    <row r="26" spans="1:10" x14ac:dyDescent="0.25">
      <c r="A26" s="10">
        <v>14</v>
      </c>
      <c r="B26" s="33" t="s">
        <v>79</v>
      </c>
      <c r="C26" s="33" t="s">
        <v>93</v>
      </c>
      <c r="D26" s="34" t="s">
        <v>69</v>
      </c>
      <c r="E26" s="6">
        <v>2</v>
      </c>
      <c r="F26" s="80">
        <v>5000</v>
      </c>
      <c r="G26" s="80">
        <f t="shared" si="0"/>
        <v>10000</v>
      </c>
      <c r="H26" s="80" t="s">
        <v>76</v>
      </c>
      <c r="I26" s="95"/>
      <c r="J26" s="81">
        <v>0</v>
      </c>
    </row>
    <row r="27" spans="1:10" x14ac:dyDescent="0.25">
      <c r="A27" s="10">
        <v>15</v>
      </c>
      <c r="B27" s="33" t="s">
        <v>94</v>
      </c>
      <c r="C27" s="33" t="s">
        <v>95</v>
      </c>
      <c r="D27" s="34" t="s">
        <v>60</v>
      </c>
      <c r="E27" s="6">
        <v>5</v>
      </c>
      <c r="F27" s="80">
        <v>6000</v>
      </c>
      <c r="G27" s="80">
        <f t="shared" si="0"/>
        <v>30000</v>
      </c>
      <c r="H27" s="80" t="s">
        <v>65</v>
      </c>
      <c r="I27" s="95"/>
      <c r="J27" s="81">
        <v>0</v>
      </c>
    </row>
    <row r="28" spans="1:10" x14ac:dyDescent="0.25">
      <c r="A28" s="10">
        <v>16</v>
      </c>
      <c r="B28" s="33" t="s">
        <v>96</v>
      </c>
      <c r="C28" s="33" t="s">
        <v>97</v>
      </c>
      <c r="D28" s="34" t="s">
        <v>69</v>
      </c>
      <c r="E28" s="6">
        <v>3</v>
      </c>
      <c r="F28" s="80">
        <v>5000</v>
      </c>
      <c r="G28" s="80">
        <f t="shared" si="0"/>
        <v>15000</v>
      </c>
      <c r="H28" s="80" t="s">
        <v>66</v>
      </c>
      <c r="I28" s="95"/>
      <c r="J28" s="81">
        <v>0</v>
      </c>
    </row>
    <row r="29" spans="1:10" ht="36.75" customHeight="1" x14ac:dyDescent="0.25">
      <c r="A29" s="10">
        <v>17</v>
      </c>
      <c r="B29" s="33" t="s">
        <v>94</v>
      </c>
      <c r="C29" s="33" t="s">
        <v>98</v>
      </c>
      <c r="D29" s="34" t="s">
        <v>60</v>
      </c>
      <c r="E29" s="6">
        <v>5</v>
      </c>
      <c r="F29" s="80">
        <v>6000</v>
      </c>
      <c r="G29" s="80">
        <f t="shared" si="0"/>
        <v>30000</v>
      </c>
      <c r="H29" s="101" t="s">
        <v>103</v>
      </c>
      <c r="I29" s="95"/>
      <c r="J29" s="81">
        <v>0</v>
      </c>
    </row>
    <row r="30" spans="1:10" ht="39.75" customHeight="1" x14ac:dyDescent="0.25">
      <c r="A30" s="10">
        <v>18</v>
      </c>
      <c r="B30" s="33" t="s">
        <v>94</v>
      </c>
      <c r="C30" s="33" t="s">
        <v>99</v>
      </c>
      <c r="D30" s="34" t="s">
        <v>60</v>
      </c>
      <c r="E30" s="6">
        <v>5</v>
      </c>
      <c r="F30" s="80">
        <v>6000</v>
      </c>
      <c r="G30" s="80">
        <f t="shared" si="0"/>
        <v>30000</v>
      </c>
      <c r="H30" s="102"/>
      <c r="I30" s="95"/>
      <c r="J30" s="81">
        <v>0</v>
      </c>
    </row>
    <row r="31" spans="1:10" x14ac:dyDescent="0.25">
      <c r="A31" s="10"/>
      <c r="B31" s="33" t="s">
        <v>100</v>
      </c>
      <c r="C31" s="33"/>
      <c r="D31" s="34"/>
      <c r="E31" s="6"/>
      <c r="F31" s="80"/>
      <c r="G31" s="80">
        <f>SUM(G13:G30)</f>
        <v>1816500</v>
      </c>
      <c r="H31" s="80"/>
      <c r="I31" s="80"/>
      <c r="J31" s="80"/>
    </row>
    <row r="32" spans="1:10" x14ac:dyDescent="0.25">
      <c r="D32" s="20"/>
      <c r="E32" s="70"/>
      <c r="F32"/>
      <c r="G32"/>
      <c r="H32"/>
      <c r="I32"/>
      <c r="J32"/>
    </row>
    <row r="33" spans="4:10" x14ac:dyDescent="0.25">
      <c r="D33" s="20"/>
      <c r="E33" s="70"/>
      <c r="F33"/>
      <c r="G33"/>
      <c r="H33"/>
      <c r="I33"/>
      <c r="J33"/>
    </row>
    <row r="34" spans="4:10" x14ac:dyDescent="0.25">
      <c r="I34"/>
      <c r="J34"/>
    </row>
    <row r="35" spans="4:10" x14ac:dyDescent="0.25">
      <c r="I35"/>
      <c r="J35"/>
    </row>
    <row r="36" spans="4:10" x14ac:dyDescent="0.25">
      <c r="I36"/>
      <c r="J36"/>
    </row>
  </sheetData>
  <mergeCells count="5">
    <mergeCell ref="I13:I30"/>
    <mergeCell ref="C7:G7"/>
    <mergeCell ref="G4:I4"/>
    <mergeCell ref="G5:I5"/>
    <mergeCell ref="H29:H30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topLeftCell="B1" zoomScale="60" zoomScaleNormal="100" workbookViewId="0">
      <selection activeCell="C8" sqref="C8:D8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00" t="s">
        <v>102</v>
      </c>
      <c r="D1" s="100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5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57</v>
      </c>
    </row>
    <row r="6" spans="3:9" ht="66" customHeight="1" x14ac:dyDescent="0.25">
      <c r="C6" s="5" t="s">
        <v>5</v>
      </c>
      <c r="D6" s="9" t="s">
        <v>56</v>
      </c>
    </row>
    <row r="7" spans="3:9" ht="149.25" customHeight="1" x14ac:dyDescent="0.25">
      <c r="C7" s="98" t="s">
        <v>9</v>
      </c>
      <c r="D7" s="98"/>
    </row>
    <row r="8" spans="3:9" ht="32.25" customHeight="1" x14ac:dyDescent="0.25">
      <c r="C8" s="98" t="s">
        <v>4</v>
      </c>
      <c r="D8" s="98"/>
    </row>
    <row r="10" spans="3:9" ht="97.5" customHeight="1" x14ac:dyDescent="0.25">
      <c r="C10" s="99" t="s">
        <v>8</v>
      </c>
      <c r="D10" s="99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2022-01-14T09:39:18Z</dcterms:modified>
</cp:coreProperties>
</file>