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3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/>
</workbook>
</file>

<file path=xl/calcChain.xml><?xml version="1.0" encoding="utf-8"?>
<calcChain xmlns="http://schemas.openxmlformats.org/spreadsheetml/2006/main">
  <c r="G48" i="9" l="1"/>
  <c r="G47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13" i="9"/>
  <c r="J16" i="11" l="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<sst xmlns="http://schemas.openxmlformats.org/spreadsheetml/2006/main" count="224" uniqueCount="137">
  <si>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</si>
  <si>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</si>
  <si>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</si>
  <si>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</si>
  <si>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</si>
  <si>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</si>
  <si>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</si>
  <si>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</si>
  <si>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</si>
  <si>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</si>
  <si>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</si>
  <si>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</si>
  <si>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</si>
  <si>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</si>
  <si>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</si>
  <si>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</si>
  <si>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</si>
  <si>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</si>
  <si>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</si>
  <si>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</si>
  <si>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</si>
  <si>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</si>
  <si>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</si>
  <si>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</si>
  <si>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</si>
  <si>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</si>
  <si>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</si>
  <si>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</si>
  <si>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</si>
  <si>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</si>
  <si>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</si>
  <si>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</si>
  <si>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</si>
  <si>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</si>
  <si>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</si>
  <si>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</si>
  <si>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</si>
  <si>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</si>
  <si>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</si>
  <si>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</si>
  <si>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</si>
  <si>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</si>
  <si>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</si>
  <si>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</si>
  <si>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</si>
  <si>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</si>
  <si>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</si>
  <si>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</si>
  <si>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</si>
  <si>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</si>
  <si>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</si>
  <si>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</si>
  <si>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t>Вата медицинская</t>
  </si>
  <si>
    <t>нестерильная 100г</t>
  </si>
  <si>
    <t>уп</t>
  </si>
  <si>
    <t>май</t>
  </si>
  <si>
    <t>июнь</t>
  </si>
  <si>
    <t>Шприцы одноразовый</t>
  </si>
  <si>
    <t>объемом 2.0мл</t>
  </si>
  <si>
    <t>шт</t>
  </si>
  <si>
    <t>5мл 3-з компонентный</t>
  </si>
  <si>
    <t>10мл 3-х компонентный</t>
  </si>
  <si>
    <t>Ножницы с двумя острыми концами</t>
  </si>
  <si>
    <t>ножницы с двумя острыми концами дл.14,5см</t>
  </si>
  <si>
    <t>Наконечники для дозатора</t>
  </si>
  <si>
    <t>объемком  5000мкл № 100 (Биохит)</t>
  </si>
  <si>
    <t>Пульсоксиметр</t>
  </si>
  <si>
    <t>OXIMETER MD 1791</t>
  </si>
  <si>
    <t>ГКП на ПХВ « Мангистауский областной кожно-венерологический диспансер» Управления здравоохранения Мангистауской области акимата Мангистауской области, адрес: 130000, РК, Мангистауская область город Актау, 3 мкр , 26 зд,  склад Заказчика</t>
  </si>
  <si>
    <t>Бахилы</t>
  </si>
  <si>
    <t>полиэтиленовые синего цвета одноразовые</t>
  </si>
  <si>
    <t>пар</t>
  </si>
  <si>
    <t xml:space="preserve">20мл 3-х компонентный </t>
  </si>
  <si>
    <t>март</t>
  </si>
  <si>
    <t>Лабстекло, приспособления</t>
  </si>
  <si>
    <t>Салфетки для проведения дезинфекции</t>
  </si>
  <si>
    <t>рул</t>
  </si>
  <si>
    <t>Камера Горяева</t>
  </si>
  <si>
    <t>Облучатели бактерицидные ОБН-450 с двумя лампами по30W</t>
  </si>
  <si>
    <t>Облучатель УМТ KZ  ОБН 02/30  настенный</t>
  </si>
  <si>
    <t>Стекло покровное для микропрепаратов</t>
  </si>
  <si>
    <t>раз.24ммх24мм № 100</t>
  </si>
  <si>
    <t>объемом 1000мкл№ 500</t>
  </si>
  <si>
    <t>Жгут кровоостанавливащий</t>
  </si>
  <si>
    <t xml:space="preserve">Жгут автоматический на застежке </t>
  </si>
  <si>
    <t>Мешок АМБУ</t>
  </si>
  <si>
    <t>Мешок Амбу для взрослых</t>
  </si>
  <si>
    <t>Предметное стекло</t>
  </si>
  <si>
    <t>предметное стекло с полоской со шлифованными краями раз.76х26мм, толщина 2мм № 50</t>
  </si>
  <si>
    <t>Насос-дозатор локтевой</t>
  </si>
  <si>
    <t>локтевой насос-дозатор</t>
  </si>
  <si>
    <t>Емкость для проведения дезинфекции</t>
  </si>
  <si>
    <t>емкость объемом 5л</t>
  </si>
  <si>
    <t xml:space="preserve">Гигрометр психометрический </t>
  </si>
  <si>
    <t>тип ВИТ-1 с поверкой</t>
  </si>
  <si>
    <t>сентябрь</t>
  </si>
  <si>
    <t>апрель</t>
  </si>
  <si>
    <t xml:space="preserve">Срок поставки 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</si>
  <si>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Утверждённым постановлением Правительства Республики Казахстан от 7 июня 2023 года № 110 (далее - Правила)</t>
    </r>
  </si>
  <si>
    <t>75.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услуг..
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</t>
  </si>
  <si>
    <t xml:space="preserve">Бинты стерильные </t>
  </si>
  <si>
    <t>Бинты стерильные 14смх7м</t>
  </si>
  <si>
    <t>Бинты стерильные 10смх5м</t>
  </si>
  <si>
    <t>Крафт-бумага</t>
  </si>
  <si>
    <t>лист 106х106см</t>
  </si>
  <si>
    <t>кг</t>
  </si>
  <si>
    <t>Пинцет хирургический</t>
  </si>
  <si>
    <t>150мм</t>
  </si>
  <si>
    <t>Пинцет анатомический</t>
  </si>
  <si>
    <t>Полотенца буажные</t>
  </si>
  <si>
    <t>Z-укладка № 200 р.16смх21см</t>
  </si>
  <si>
    <t>Спиртовка стеклянная</t>
  </si>
  <si>
    <t xml:space="preserve">лабораторная </t>
  </si>
  <si>
    <t xml:space="preserve">Пробирки Флоринского </t>
  </si>
  <si>
    <t>ПФХ-12-60</t>
  </si>
  <si>
    <t>раз 18х18мм № 100</t>
  </si>
  <si>
    <t>тип ВИТ-2 с поверкой</t>
  </si>
  <si>
    <t>Тонометры</t>
  </si>
  <si>
    <t>тонометр с фонендоскопом с поверкой</t>
  </si>
  <si>
    <t xml:space="preserve">Лампы ультрофиолетовые </t>
  </si>
  <si>
    <t>15W</t>
  </si>
  <si>
    <t>30W</t>
  </si>
  <si>
    <t>Пипетка СОЭ</t>
  </si>
  <si>
    <r>
      <t>Рулонные салфетки из нетканного материала, состав 30% вискоза+70%полиэфира, разделенной прфорированной линией на отдельные полотенца,</t>
    </r>
    <r>
      <rPr>
        <b/>
        <sz val="10"/>
        <rFont val="Arial Cyr"/>
        <charset val="204"/>
      </rPr>
      <t xml:space="preserve"> р.15смх60см № 90</t>
    </r>
  </si>
  <si>
    <t>февраль</t>
  </si>
  <si>
    <t>январь, июнь</t>
  </si>
  <si>
    <t>февраль, август</t>
  </si>
  <si>
    <t>февраль август</t>
  </si>
  <si>
    <t>май   октябрь</t>
  </si>
  <si>
    <t>март, июль</t>
  </si>
  <si>
    <t>Марля медицинская</t>
  </si>
  <si>
    <t>отбеленная</t>
  </si>
  <si>
    <t>метр</t>
  </si>
  <si>
    <t>Итого</t>
  </si>
  <si>
    <t xml:space="preserve"> №01 Запрос  ценовых предложений на ИМН на 2023 год. / 35 лот                                          10.01.2024г - по  22.01.2024г. </t>
  </si>
  <si>
    <r>
      <t xml:space="preserve"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09 часов 30 минут   22  января  2024 года.</t>
    </r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</si>
  <si>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09-30 часов  22 января 2024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3 мкр., 26 здание, ГКП на ПХВ "Мангистауский областной кожно-венерологический диспансер" 1 этаж, кабинет бухгалтерия.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</si>
</sst>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&quot;₽&quot;_-;\-* #,##0.00\ &quot;₽&quot;_-;_-* &quot;-&quot;??\ &quot;₽&quot;_-;_-@_-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4" xfId="0" applyBorder="1" applyAlignment="1"/>
    <xf numFmtId="0" fontId="0" fillId="2" borderId="1" xfId="0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43" fontId="2" fillId="2" borderId="1" xfId="4" applyFont="1" applyFill="1" applyBorder="1" applyAlignment="1"/>
    <xf numFmtId="0" fontId="0" fillId="2" borderId="4" xfId="0" applyFill="1" applyBorder="1" applyAlignment="1"/>
    <xf numFmtId="0" fontId="26" fillId="0" borderId="3" xfId="0" applyFont="1" applyBorder="1" applyAlignment="1">
      <alignment horizontal="right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2" fontId="26" fillId="0" borderId="3" xfId="0" applyNumberFormat="1" applyFont="1" applyBorder="1" applyAlignment="1">
      <alignment horizontal="right" vertical="center" wrapText="1"/>
    </xf>
    <xf numFmtId="0" fontId="2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Border="1"/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</cellXfs>
  <cellStyles count="5">
    <cellStyle name="Денежный" xfId="3" builtinId="4"/>
    <cellStyle name="Обычный" xfId="0" builtinId="0"/>
    <cellStyle name="Обычный 2" xfId="2"/>
    <cellStyle name="Обычный 4" xfId="1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113"/>
      <c r="H2" s="113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113" t="s">
        <v>16</v>
      </c>
      <c r="H3" s="113"/>
      <c r="I3" s="113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26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27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28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29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11</v>
      </c>
      <c r="B10" s="25" t="s">
        <v>19</v>
      </c>
      <c r="C10" s="26" t="s">
        <v>13</v>
      </c>
      <c r="D10" s="26" t="s">
        <v>5</v>
      </c>
      <c r="E10" s="12" t="s">
        <v>12</v>
      </c>
      <c r="F10" s="13" t="s">
        <v>7</v>
      </c>
      <c r="G10" s="13" t="s">
        <v>8</v>
      </c>
      <c r="H10" s="13" t="s">
        <v>9</v>
      </c>
      <c r="I10" s="45" t="s">
        <v>15</v>
      </c>
      <c r="J10" s="12" t="s">
        <v>10</v>
      </c>
    </row>
    <row r="11" spans="1:10" ht="95.25" customHeight="1" x14ac:dyDescent="0.25">
      <c r="A11" s="35">
        <v>1</v>
      </c>
      <c r="B11" s="33" t="s">
        <v>22</v>
      </c>
      <c r="C11" s="36" t="s">
        <v>23</v>
      </c>
      <c r="D11" s="33" t="s">
        <v>20</v>
      </c>
      <c r="E11" s="33">
        <v>2000</v>
      </c>
      <c r="F11" s="37" t="s">
        <v>21</v>
      </c>
      <c r="G11" s="37" t="s">
        <v>14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25</v>
      </c>
      <c r="C12" s="33" t="s">
        <v>24</v>
      </c>
      <c r="D12" s="33" t="s">
        <v>20</v>
      </c>
      <c r="E12" s="33">
        <v>380</v>
      </c>
      <c r="F12" s="37" t="s">
        <v>21</v>
      </c>
      <c r="G12" s="37" t="s">
        <v>14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18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114" t="s">
        <v>30</v>
      </c>
      <c r="D15" s="114"/>
      <c r="E15" s="114"/>
    </row>
    <row r="16" spans="1:10" x14ac:dyDescent="0.25">
      <c r="C16" s="23"/>
      <c r="D16" s="23"/>
      <c r="E16" s="23"/>
    </row>
    <row r="17" spans="3:5" x14ac:dyDescent="0.25">
      <c r="C17" s="114" t="s">
        <v>31</v>
      </c>
      <c r="D17" s="114"/>
      <c r="E17" s="114"/>
    </row>
    <row r="18" spans="3:5" x14ac:dyDescent="0.25">
      <c r="C18" s="23"/>
      <c r="D18" s="23"/>
      <c r="E18" s="23"/>
    </row>
    <row r="19" spans="3:5" ht="25.5" customHeight="1" x14ac:dyDescent="0.25">
      <c r="C19" s="115" t="s">
        <v>32</v>
      </c>
      <c r="D19" s="115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116" t="s">
        <v>26</v>
      </c>
      <c r="H3" s="116"/>
      <c r="I3" s="116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46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116" t="s">
        <v>47</v>
      </c>
      <c r="H5" s="116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121" t="s">
        <v>48</v>
      </c>
      <c r="D7" s="121"/>
      <c r="E7" s="121"/>
      <c r="F7" s="121"/>
      <c r="G7" s="121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11</v>
      </c>
      <c r="B9" s="25" t="s">
        <v>19</v>
      </c>
      <c r="C9" s="26" t="s">
        <v>13</v>
      </c>
      <c r="D9" s="26" t="s">
        <v>5</v>
      </c>
      <c r="E9" s="12" t="s">
        <v>12</v>
      </c>
      <c r="F9" s="13" t="s">
        <v>7</v>
      </c>
      <c r="G9" s="13" t="s">
        <v>8</v>
      </c>
      <c r="H9" s="13" t="s">
        <v>9</v>
      </c>
      <c r="I9" s="28" t="s">
        <v>15</v>
      </c>
      <c r="J9" s="12" t="s">
        <v>10</v>
      </c>
    </row>
    <row r="10" spans="1:10" ht="63" customHeight="1" x14ac:dyDescent="0.25">
      <c r="A10" s="35">
        <v>1</v>
      </c>
      <c r="B10" s="33" t="s">
        <v>33</v>
      </c>
      <c r="C10" s="36" t="s">
        <v>34</v>
      </c>
      <c r="D10" s="33" t="s">
        <v>20</v>
      </c>
      <c r="E10" s="33">
        <v>1</v>
      </c>
      <c r="F10" s="37" t="s">
        <v>21</v>
      </c>
      <c r="G10" s="37" t="s">
        <v>42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36</v>
      </c>
      <c r="C11" s="47" t="s">
        <v>37</v>
      </c>
      <c r="D11" s="33" t="s">
        <v>35</v>
      </c>
      <c r="E11" s="33">
        <v>5</v>
      </c>
      <c r="F11" s="37" t="s">
        <v>21</v>
      </c>
      <c r="G11" s="37" t="s">
        <v>42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38</v>
      </c>
      <c r="C12" s="40" t="s">
        <v>39</v>
      </c>
      <c r="D12" s="33" t="s">
        <v>35</v>
      </c>
      <c r="E12" s="33">
        <v>5</v>
      </c>
      <c r="F12" s="37" t="s">
        <v>21</v>
      </c>
      <c r="G12" s="37" t="s">
        <v>42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18</v>
      </c>
      <c r="C13" s="33"/>
      <c r="D13" s="33" t="s">
        <v>35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40</v>
      </c>
      <c r="C14" s="33" t="s">
        <v>41</v>
      </c>
      <c r="D14" s="33" t="s">
        <v>35</v>
      </c>
      <c r="E14" s="33">
        <v>5</v>
      </c>
      <c r="F14" s="37" t="s">
        <v>21</v>
      </c>
      <c r="G14" s="37" t="s">
        <v>42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117" t="s">
        <v>17</v>
      </c>
      <c r="C15" s="118"/>
      <c r="D15" s="118"/>
      <c r="E15" s="119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45</v>
      </c>
      <c r="C16" s="51" t="s">
        <v>44</v>
      </c>
      <c r="D16" s="33" t="s">
        <v>35</v>
      </c>
      <c r="E16" s="33">
        <v>6</v>
      </c>
      <c r="F16" s="37" t="s">
        <v>21</v>
      </c>
      <c r="G16" s="37" t="s">
        <v>42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18</v>
      </c>
      <c r="C17" s="120"/>
      <c r="D17" s="120"/>
      <c r="E17" s="120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114" t="s">
        <v>49</v>
      </c>
      <c r="D20" s="114"/>
      <c r="E20" s="114"/>
      <c r="F20" s="114"/>
    </row>
    <row r="21" spans="1:10" x14ac:dyDescent="0.25">
      <c r="C21" s="24"/>
      <c r="D21" s="24"/>
      <c r="E21" s="24"/>
    </row>
    <row r="22" spans="1:10" x14ac:dyDescent="0.25">
      <c r="C22" s="114" t="s">
        <v>50</v>
      </c>
      <c r="D22" s="114"/>
      <c r="E22" s="114"/>
      <c r="F22" s="114"/>
    </row>
    <row r="23" spans="1:10" s="18" customFormat="1" ht="13.5" x14ac:dyDescent="0.2">
      <c r="A23" s="14"/>
      <c r="C23" s="18" t="s">
        <v>43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90" zoomScaleNormal="90" workbookViewId="0">
      <selection activeCell="H36" sqref="H36"/>
    </sheetView>
  </sheetViews>
  <sheetFormatPr defaultRowHeight="16.5" x14ac:dyDescent="0.25"/>
  <cols>
    <col min="1" max="1" width="6.140625" style="14" customWidth="1"/>
    <col min="2" max="2" width="29.140625" style="18" customWidth="1"/>
    <col min="3" max="3" width="28.5703125" style="18" customWidth="1"/>
    <col min="4" max="4" width="8.42578125" style="18" customWidth="1"/>
    <col min="5" max="5" width="9" style="18" customWidth="1"/>
    <col min="6" max="6" width="13.28515625" style="19" customWidth="1"/>
    <col min="7" max="7" width="17.42578125" style="20" customWidth="1"/>
    <col min="8" max="8" width="13.7109375" style="70" customWidth="1"/>
    <col min="9" max="9" width="25.28515625" style="71" customWidth="1"/>
    <col min="10" max="10" width="16" style="71" customWidth="1"/>
    <col min="11" max="11" width="14.42578125" customWidth="1"/>
    <col min="12" max="12" width="10.7109375" customWidth="1"/>
  </cols>
  <sheetData>
    <row r="1" spans="1:11" ht="7.5" customHeight="1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1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1" ht="12" hidden="1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1" ht="32.25" hidden="1" customHeight="1" x14ac:dyDescent="0.25">
      <c r="A4" s="11"/>
      <c r="B4" s="15"/>
      <c r="C4" s="15"/>
      <c r="D4" s="15"/>
      <c r="E4" s="15"/>
      <c r="F4" s="16"/>
      <c r="G4" s="125"/>
      <c r="H4" s="125"/>
      <c r="I4" s="125"/>
      <c r="J4" s="66"/>
    </row>
    <row r="5" spans="1:11" ht="21.75" customHeight="1" x14ac:dyDescent="0.25">
      <c r="A5" s="11"/>
      <c r="B5" s="15"/>
      <c r="C5" s="15"/>
      <c r="D5" s="15"/>
      <c r="E5" s="15"/>
      <c r="F5" s="16"/>
      <c r="G5" s="126" t="s">
        <v>51</v>
      </c>
      <c r="H5" s="126"/>
      <c r="I5" s="126"/>
      <c r="J5" s="66"/>
    </row>
    <row r="6" spans="1:11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1" ht="8.25" hidden="1" customHeight="1" x14ac:dyDescent="0.3">
      <c r="A7" s="11"/>
      <c r="B7" s="15"/>
      <c r="C7" s="124"/>
      <c r="D7" s="124"/>
      <c r="E7" s="124"/>
      <c r="F7" s="124"/>
      <c r="G7" s="124"/>
      <c r="H7" s="65"/>
      <c r="I7" s="66"/>
      <c r="J7" s="66"/>
    </row>
    <row r="8" spans="1:11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1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1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1" ht="77.25" customHeight="1" x14ac:dyDescent="0.25">
      <c r="A12" s="26" t="s">
        <v>11</v>
      </c>
      <c r="B12" s="25" t="s">
        <v>19</v>
      </c>
      <c r="C12" s="26" t="s">
        <v>13</v>
      </c>
      <c r="D12" s="26" t="s">
        <v>5</v>
      </c>
      <c r="E12" s="26" t="s">
        <v>12</v>
      </c>
      <c r="F12" s="68" t="s">
        <v>15</v>
      </c>
      <c r="G12" s="25" t="s">
        <v>10</v>
      </c>
      <c r="H12" s="45" t="s">
        <v>7</v>
      </c>
      <c r="I12" s="45" t="s">
        <v>8</v>
      </c>
      <c r="J12" s="68" t="s">
        <v>9</v>
      </c>
      <c r="K12" s="86" t="s">
        <v>97</v>
      </c>
    </row>
    <row r="13" spans="1:11" ht="25.5" customHeight="1" x14ac:dyDescent="0.25">
      <c r="A13" s="80">
        <v>1</v>
      </c>
      <c r="B13" s="89" t="s">
        <v>52</v>
      </c>
      <c r="C13" s="89" t="s">
        <v>53</v>
      </c>
      <c r="D13" s="80" t="s">
        <v>54</v>
      </c>
      <c r="E13" s="81">
        <v>300</v>
      </c>
      <c r="F13" s="94">
        <v>410</v>
      </c>
      <c r="G13" s="81">
        <f>E13*F13</f>
        <v>123000</v>
      </c>
      <c r="H13" s="80"/>
      <c r="I13" s="122" t="s">
        <v>68</v>
      </c>
      <c r="J13" s="81">
        <v>0</v>
      </c>
      <c r="K13" s="80" t="s">
        <v>95</v>
      </c>
    </row>
    <row r="14" spans="1:11" ht="15" customHeight="1" x14ac:dyDescent="0.25">
      <c r="A14" s="80">
        <v>2</v>
      </c>
      <c r="B14" s="90" t="s">
        <v>100</v>
      </c>
      <c r="C14" s="90" t="s">
        <v>101</v>
      </c>
      <c r="D14" s="87" t="s">
        <v>59</v>
      </c>
      <c r="E14" s="88">
        <v>2000</v>
      </c>
      <c r="F14" s="94">
        <v>220</v>
      </c>
      <c r="G14" s="81">
        <f t="shared" ref="G14:G47" si="0">E14*F14</f>
        <v>440000</v>
      </c>
      <c r="H14" s="80"/>
      <c r="I14" s="123"/>
      <c r="J14" s="81">
        <v>0</v>
      </c>
      <c r="K14" s="80" t="s">
        <v>96</v>
      </c>
    </row>
    <row r="15" spans="1:11" ht="25.5" customHeight="1" x14ac:dyDescent="0.25">
      <c r="A15" s="80">
        <v>3</v>
      </c>
      <c r="B15" s="90" t="s">
        <v>100</v>
      </c>
      <c r="C15" s="93" t="s">
        <v>102</v>
      </c>
      <c r="D15" s="87" t="s">
        <v>59</v>
      </c>
      <c r="E15" s="88">
        <v>1000</v>
      </c>
      <c r="F15" s="94">
        <v>120</v>
      </c>
      <c r="G15" s="81">
        <f t="shared" si="0"/>
        <v>120000</v>
      </c>
      <c r="H15" s="82"/>
      <c r="I15" s="123"/>
      <c r="J15" s="81">
        <v>0</v>
      </c>
      <c r="K15" s="80" t="s">
        <v>96</v>
      </c>
    </row>
    <row r="16" spans="1:11" ht="15" customHeight="1" x14ac:dyDescent="0.25">
      <c r="A16" s="80">
        <v>4</v>
      </c>
      <c r="B16" s="91" t="s">
        <v>69</v>
      </c>
      <c r="C16" s="89" t="s">
        <v>70</v>
      </c>
      <c r="D16" s="80" t="s">
        <v>71</v>
      </c>
      <c r="E16" s="81">
        <v>8000</v>
      </c>
      <c r="F16" s="95">
        <v>14</v>
      </c>
      <c r="G16" s="81">
        <f t="shared" si="0"/>
        <v>112000</v>
      </c>
      <c r="H16" s="82"/>
      <c r="I16" s="123"/>
      <c r="J16" s="81">
        <v>0</v>
      </c>
      <c r="K16" s="80" t="s">
        <v>124</v>
      </c>
    </row>
    <row r="17" spans="1:11" ht="38.25" customHeight="1" x14ac:dyDescent="0.25">
      <c r="A17" s="80">
        <v>5</v>
      </c>
      <c r="B17" s="98" t="s">
        <v>103</v>
      </c>
      <c r="C17" s="98" t="s">
        <v>104</v>
      </c>
      <c r="D17" s="87" t="s">
        <v>105</v>
      </c>
      <c r="E17" s="88">
        <v>50</v>
      </c>
      <c r="F17" s="94">
        <v>980</v>
      </c>
      <c r="G17" s="81">
        <f t="shared" si="0"/>
        <v>49000</v>
      </c>
      <c r="H17" s="80"/>
      <c r="I17" s="123"/>
      <c r="J17" s="81">
        <v>0</v>
      </c>
      <c r="K17" s="87" t="s">
        <v>95</v>
      </c>
    </row>
    <row r="18" spans="1:11" ht="15" customHeight="1" x14ac:dyDescent="0.25">
      <c r="A18" s="80">
        <v>6</v>
      </c>
      <c r="B18" s="90" t="s">
        <v>57</v>
      </c>
      <c r="C18" s="98" t="s">
        <v>58</v>
      </c>
      <c r="D18" s="87" t="s">
        <v>59</v>
      </c>
      <c r="E18" s="88">
        <v>9000</v>
      </c>
      <c r="F18" s="94">
        <v>15.71</v>
      </c>
      <c r="G18" s="81">
        <f t="shared" si="0"/>
        <v>141390</v>
      </c>
      <c r="H18" s="80"/>
      <c r="I18" s="123"/>
      <c r="J18" s="81">
        <v>0</v>
      </c>
      <c r="K18" s="92" t="s">
        <v>125</v>
      </c>
    </row>
    <row r="19" spans="1:11" ht="36.75" customHeight="1" x14ac:dyDescent="0.25">
      <c r="A19" s="80">
        <v>7</v>
      </c>
      <c r="B19" s="90" t="s">
        <v>57</v>
      </c>
      <c r="C19" s="90" t="s">
        <v>60</v>
      </c>
      <c r="D19" s="87" t="s">
        <v>59</v>
      </c>
      <c r="E19" s="88">
        <v>9000</v>
      </c>
      <c r="F19" s="94">
        <v>15.69</v>
      </c>
      <c r="G19" s="81">
        <f t="shared" si="0"/>
        <v>141210</v>
      </c>
      <c r="H19" s="82"/>
      <c r="I19" s="123"/>
      <c r="J19" s="81">
        <v>0</v>
      </c>
      <c r="K19" s="92" t="s">
        <v>126</v>
      </c>
    </row>
    <row r="20" spans="1:11" ht="30.75" customHeight="1" x14ac:dyDescent="0.25">
      <c r="A20" s="80">
        <v>8</v>
      </c>
      <c r="B20" s="90" t="s">
        <v>57</v>
      </c>
      <c r="C20" s="90" t="s">
        <v>61</v>
      </c>
      <c r="D20" s="87" t="s">
        <v>59</v>
      </c>
      <c r="E20" s="88">
        <v>6000</v>
      </c>
      <c r="F20" s="94">
        <v>24.96</v>
      </c>
      <c r="G20" s="81">
        <f t="shared" si="0"/>
        <v>149760</v>
      </c>
      <c r="H20" s="80"/>
      <c r="I20" s="123"/>
      <c r="J20" s="81">
        <v>0</v>
      </c>
      <c r="K20" s="92" t="s">
        <v>127</v>
      </c>
    </row>
    <row r="21" spans="1:11" ht="22.5" customHeight="1" x14ac:dyDescent="0.25">
      <c r="A21" s="80">
        <v>9</v>
      </c>
      <c r="B21" s="90" t="s">
        <v>57</v>
      </c>
      <c r="C21" s="90" t="s">
        <v>72</v>
      </c>
      <c r="D21" s="87" t="s">
        <v>59</v>
      </c>
      <c r="E21" s="88">
        <v>1000</v>
      </c>
      <c r="F21" s="94">
        <v>38</v>
      </c>
      <c r="G21" s="81">
        <f t="shared" si="0"/>
        <v>38000</v>
      </c>
      <c r="H21" s="82"/>
      <c r="I21" s="123"/>
      <c r="J21" s="81">
        <v>0</v>
      </c>
      <c r="K21" s="92" t="s">
        <v>55</v>
      </c>
    </row>
    <row r="22" spans="1:11" ht="21.75" customHeight="1" x14ac:dyDescent="0.25">
      <c r="A22" s="80">
        <v>10</v>
      </c>
      <c r="B22" s="89" t="s">
        <v>106</v>
      </c>
      <c r="C22" s="89" t="s">
        <v>107</v>
      </c>
      <c r="D22" s="80" t="s">
        <v>59</v>
      </c>
      <c r="E22" s="81">
        <v>20</v>
      </c>
      <c r="F22" s="97">
        <v>3600</v>
      </c>
      <c r="G22" s="81">
        <f t="shared" si="0"/>
        <v>72000</v>
      </c>
      <c r="H22" s="80"/>
      <c r="I22" s="123"/>
      <c r="J22" s="81">
        <v>0</v>
      </c>
      <c r="K22" s="82" t="s">
        <v>96</v>
      </c>
    </row>
    <row r="23" spans="1:11" ht="18" customHeight="1" x14ac:dyDescent="0.25">
      <c r="A23" s="80">
        <v>11</v>
      </c>
      <c r="B23" s="89" t="s">
        <v>108</v>
      </c>
      <c r="C23" s="89" t="s">
        <v>107</v>
      </c>
      <c r="D23" s="80" t="s">
        <v>59</v>
      </c>
      <c r="E23" s="81">
        <v>20</v>
      </c>
      <c r="F23" s="97">
        <v>3600</v>
      </c>
      <c r="G23" s="81">
        <f t="shared" si="0"/>
        <v>72000</v>
      </c>
      <c r="H23" s="80"/>
      <c r="I23" s="123"/>
      <c r="J23" s="81">
        <v>0</v>
      </c>
      <c r="K23" s="82" t="s">
        <v>96</v>
      </c>
    </row>
    <row r="24" spans="1:11" ht="28.5" customHeight="1" x14ac:dyDescent="0.25">
      <c r="A24" s="80">
        <v>12</v>
      </c>
      <c r="B24" s="89" t="s">
        <v>78</v>
      </c>
      <c r="C24" s="89" t="s">
        <v>79</v>
      </c>
      <c r="D24" s="80" t="s">
        <v>59</v>
      </c>
      <c r="E24" s="81">
        <v>5</v>
      </c>
      <c r="F24" s="97">
        <v>49500</v>
      </c>
      <c r="G24" s="81">
        <f t="shared" si="0"/>
        <v>247500</v>
      </c>
      <c r="H24" s="80"/>
      <c r="I24" s="123"/>
      <c r="J24" s="81">
        <v>0</v>
      </c>
      <c r="K24" s="82" t="s">
        <v>56</v>
      </c>
    </row>
    <row r="25" spans="1:11" ht="31.5" customHeight="1" x14ac:dyDescent="0.25">
      <c r="A25" s="80">
        <v>13</v>
      </c>
      <c r="B25" s="90" t="s">
        <v>62</v>
      </c>
      <c r="C25" s="90" t="s">
        <v>63</v>
      </c>
      <c r="D25" s="87" t="s">
        <v>59</v>
      </c>
      <c r="E25" s="88">
        <v>30</v>
      </c>
      <c r="F25" s="94">
        <v>4200</v>
      </c>
      <c r="G25" s="81">
        <f t="shared" si="0"/>
        <v>126000</v>
      </c>
      <c r="H25" s="80"/>
      <c r="I25" s="123"/>
      <c r="J25" s="81">
        <v>0</v>
      </c>
      <c r="K25" s="82" t="s">
        <v>56</v>
      </c>
    </row>
    <row r="26" spans="1:11" ht="15" customHeight="1" x14ac:dyDescent="0.25">
      <c r="A26" s="80">
        <v>14</v>
      </c>
      <c r="B26" s="89" t="s">
        <v>75</v>
      </c>
      <c r="C26" s="89" t="s">
        <v>123</v>
      </c>
      <c r="D26" s="80" t="s">
        <v>76</v>
      </c>
      <c r="E26" s="81">
        <v>400</v>
      </c>
      <c r="F26" s="94">
        <v>3000</v>
      </c>
      <c r="G26" s="81">
        <f t="shared" si="0"/>
        <v>1200000</v>
      </c>
      <c r="H26" s="84"/>
      <c r="I26" s="123"/>
      <c r="J26" s="81">
        <v>0</v>
      </c>
      <c r="K26" s="82" t="s">
        <v>128</v>
      </c>
    </row>
    <row r="27" spans="1:11" ht="29.25" customHeight="1" x14ac:dyDescent="0.25">
      <c r="A27" s="80">
        <v>15</v>
      </c>
      <c r="B27" s="90" t="s">
        <v>109</v>
      </c>
      <c r="C27" s="90" t="s">
        <v>110</v>
      </c>
      <c r="D27" s="87" t="s">
        <v>54</v>
      </c>
      <c r="E27" s="88">
        <v>500</v>
      </c>
      <c r="F27" s="94">
        <v>600</v>
      </c>
      <c r="G27" s="81">
        <f t="shared" si="0"/>
        <v>300000</v>
      </c>
      <c r="H27" s="84"/>
      <c r="I27" s="123"/>
      <c r="J27" s="81">
        <v>0</v>
      </c>
      <c r="K27" s="92" t="s">
        <v>129</v>
      </c>
    </row>
    <row r="28" spans="1:11" ht="27.75" customHeight="1" x14ac:dyDescent="0.25">
      <c r="A28" s="80">
        <v>16</v>
      </c>
      <c r="B28" s="89" t="s">
        <v>111</v>
      </c>
      <c r="C28" s="89" t="s">
        <v>112</v>
      </c>
      <c r="D28" s="80" t="s">
        <v>59</v>
      </c>
      <c r="E28" s="81">
        <v>5</v>
      </c>
      <c r="F28" s="94">
        <v>7000</v>
      </c>
      <c r="G28" s="81">
        <f t="shared" si="0"/>
        <v>35000</v>
      </c>
      <c r="H28" s="84"/>
      <c r="I28" s="123"/>
      <c r="J28" s="81">
        <v>0</v>
      </c>
      <c r="K28" s="82"/>
    </row>
    <row r="29" spans="1:11" ht="36.75" customHeight="1" x14ac:dyDescent="0.25">
      <c r="A29" s="80">
        <v>17</v>
      </c>
      <c r="B29" s="89" t="s">
        <v>113</v>
      </c>
      <c r="C29" s="89" t="s">
        <v>114</v>
      </c>
      <c r="D29" s="80" t="s">
        <v>59</v>
      </c>
      <c r="E29" s="81">
        <v>200</v>
      </c>
      <c r="F29" s="94">
        <v>60</v>
      </c>
      <c r="G29" s="81">
        <f t="shared" si="0"/>
        <v>12000</v>
      </c>
      <c r="H29" s="84"/>
      <c r="I29" s="123"/>
      <c r="J29" s="81">
        <v>0</v>
      </c>
      <c r="K29" s="82"/>
    </row>
    <row r="30" spans="1:11" ht="39.75" customHeight="1" x14ac:dyDescent="0.25">
      <c r="A30" s="80">
        <v>18</v>
      </c>
      <c r="B30" s="89" t="s">
        <v>74</v>
      </c>
      <c r="C30" s="89" t="s">
        <v>77</v>
      </c>
      <c r="D30" s="80" t="s">
        <v>59</v>
      </c>
      <c r="E30" s="81">
        <v>2</v>
      </c>
      <c r="F30" s="94">
        <v>5000</v>
      </c>
      <c r="G30" s="81">
        <f t="shared" si="0"/>
        <v>10000</v>
      </c>
      <c r="H30" s="84"/>
      <c r="I30" s="123"/>
      <c r="J30" s="81">
        <v>0</v>
      </c>
      <c r="K30" s="82" t="s">
        <v>73</v>
      </c>
    </row>
    <row r="31" spans="1:11" ht="46.5" customHeight="1" x14ac:dyDescent="0.25">
      <c r="A31" s="80">
        <v>19</v>
      </c>
      <c r="B31" s="89" t="s">
        <v>80</v>
      </c>
      <c r="C31" s="89" t="s">
        <v>81</v>
      </c>
      <c r="D31" s="80" t="s">
        <v>54</v>
      </c>
      <c r="E31" s="81">
        <v>100</v>
      </c>
      <c r="F31" s="94">
        <v>600</v>
      </c>
      <c r="G31" s="81">
        <f t="shared" si="0"/>
        <v>60000</v>
      </c>
      <c r="H31" s="84"/>
      <c r="I31" s="123"/>
      <c r="J31" s="81">
        <v>0</v>
      </c>
      <c r="K31" s="82"/>
    </row>
    <row r="32" spans="1:11" ht="16.5" customHeight="1" x14ac:dyDescent="0.25">
      <c r="A32" s="80">
        <v>20</v>
      </c>
      <c r="B32" s="89" t="s">
        <v>80</v>
      </c>
      <c r="C32" s="89" t="s">
        <v>115</v>
      </c>
      <c r="D32" s="80" t="s">
        <v>54</v>
      </c>
      <c r="E32" s="81">
        <v>50</v>
      </c>
      <c r="F32" s="94">
        <v>300</v>
      </c>
      <c r="G32" s="81">
        <f t="shared" si="0"/>
        <v>15000</v>
      </c>
      <c r="H32" s="84"/>
      <c r="I32" s="123"/>
      <c r="J32" s="81">
        <v>0</v>
      </c>
      <c r="K32" s="82"/>
    </row>
    <row r="33" spans="1:11" ht="16.5" customHeight="1" x14ac:dyDescent="0.25">
      <c r="A33" s="80">
        <v>21</v>
      </c>
      <c r="B33" s="89" t="s">
        <v>64</v>
      </c>
      <c r="C33" s="89" t="s">
        <v>65</v>
      </c>
      <c r="D33" s="80" t="s">
        <v>54</v>
      </c>
      <c r="E33" s="81">
        <v>5</v>
      </c>
      <c r="F33" s="94">
        <v>7000</v>
      </c>
      <c r="G33" s="81">
        <f t="shared" si="0"/>
        <v>35000</v>
      </c>
      <c r="H33" s="84"/>
      <c r="I33" s="123"/>
      <c r="J33" s="81">
        <v>0</v>
      </c>
      <c r="K33" s="82" t="s">
        <v>55</v>
      </c>
    </row>
    <row r="34" spans="1:11" ht="40.5" customHeight="1" x14ac:dyDescent="0.25">
      <c r="A34" s="80">
        <v>22</v>
      </c>
      <c r="B34" s="89" t="s">
        <v>66</v>
      </c>
      <c r="C34" s="89" t="s">
        <v>67</v>
      </c>
      <c r="D34" s="80" t="s">
        <v>59</v>
      </c>
      <c r="E34" s="81">
        <v>5</v>
      </c>
      <c r="F34" s="94">
        <v>9000</v>
      </c>
      <c r="G34" s="81">
        <f t="shared" si="0"/>
        <v>45000</v>
      </c>
      <c r="H34" s="85"/>
      <c r="I34" s="123"/>
      <c r="J34" s="81">
        <v>0</v>
      </c>
      <c r="K34" s="82" t="s">
        <v>124</v>
      </c>
    </row>
    <row r="35" spans="1:11" ht="28.5" customHeight="1" x14ac:dyDescent="0.25">
      <c r="A35" s="80">
        <v>23</v>
      </c>
      <c r="B35" s="89" t="s">
        <v>64</v>
      </c>
      <c r="C35" s="89" t="s">
        <v>82</v>
      </c>
      <c r="D35" s="80" t="s">
        <v>54</v>
      </c>
      <c r="E35" s="81">
        <v>5</v>
      </c>
      <c r="F35" s="94">
        <v>7000</v>
      </c>
      <c r="G35" s="81">
        <f t="shared" si="0"/>
        <v>35000</v>
      </c>
      <c r="H35" s="85"/>
      <c r="I35" s="123"/>
      <c r="J35" s="81">
        <v>0</v>
      </c>
      <c r="K35" s="82"/>
    </row>
    <row r="36" spans="1:11" ht="16.5" customHeight="1" x14ac:dyDescent="0.25">
      <c r="A36" s="80">
        <v>24</v>
      </c>
      <c r="B36" s="89" t="s">
        <v>83</v>
      </c>
      <c r="C36" s="90" t="s">
        <v>84</v>
      </c>
      <c r="D36" s="80" t="s">
        <v>59</v>
      </c>
      <c r="E36" s="81">
        <v>15</v>
      </c>
      <c r="F36" s="94">
        <v>700</v>
      </c>
      <c r="G36" s="81">
        <f t="shared" si="0"/>
        <v>10500</v>
      </c>
      <c r="H36" s="85"/>
      <c r="I36" s="123"/>
      <c r="J36" s="81">
        <v>0</v>
      </c>
      <c r="K36" s="82"/>
    </row>
    <row r="37" spans="1:11" ht="15" customHeight="1" x14ac:dyDescent="0.25">
      <c r="A37" s="80">
        <v>25</v>
      </c>
      <c r="B37" s="89" t="s">
        <v>85</v>
      </c>
      <c r="C37" s="90" t="s">
        <v>86</v>
      </c>
      <c r="D37" s="80" t="s">
        <v>59</v>
      </c>
      <c r="E37" s="81">
        <v>2</v>
      </c>
      <c r="F37" s="94">
        <v>20000</v>
      </c>
      <c r="G37" s="81">
        <f t="shared" si="0"/>
        <v>40000</v>
      </c>
      <c r="H37" s="85"/>
      <c r="I37" s="123"/>
      <c r="J37" s="81">
        <v>0</v>
      </c>
      <c r="K37" s="82"/>
    </row>
    <row r="38" spans="1:11" ht="15" customHeight="1" x14ac:dyDescent="0.25">
      <c r="A38" s="80">
        <v>26</v>
      </c>
      <c r="B38" s="89" t="s">
        <v>87</v>
      </c>
      <c r="C38" s="90" t="s">
        <v>88</v>
      </c>
      <c r="D38" s="80" t="s">
        <v>54</v>
      </c>
      <c r="E38" s="81">
        <v>20</v>
      </c>
      <c r="F38" s="94">
        <v>1000</v>
      </c>
      <c r="G38" s="81">
        <f t="shared" si="0"/>
        <v>20000</v>
      </c>
      <c r="H38" s="85"/>
      <c r="I38" s="123"/>
      <c r="J38" s="81">
        <v>0</v>
      </c>
      <c r="K38" s="82"/>
    </row>
    <row r="39" spans="1:11" ht="15" customHeight="1" x14ac:dyDescent="0.25">
      <c r="A39" s="80">
        <v>27</v>
      </c>
      <c r="B39" s="89" t="s">
        <v>89</v>
      </c>
      <c r="C39" s="90" t="s">
        <v>90</v>
      </c>
      <c r="D39" s="80" t="s">
        <v>59</v>
      </c>
      <c r="E39" s="81">
        <v>6</v>
      </c>
      <c r="F39" s="94">
        <v>10000</v>
      </c>
      <c r="G39" s="81">
        <f t="shared" si="0"/>
        <v>60000</v>
      </c>
      <c r="H39" s="85"/>
      <c r="I39" s="123"/>
      <c r="J39" s="81">
        <v>0</v>
      </c>
      <c r="K39" s="82"/>
    </row>
    <row r="40" spans="1:11" ht="16.5" customHeight="1" x14ac:dyDescent="0.25">
      <c r="A40" s="80">
        <v>28</v>
      </c>
      <c r="B40" s="89" t="s">
        <v>91</v>
      </c>
      <c r="C40" s="90" t="s">
        <v>92</v>
      </c>
      <c r="D40" s="80" t="s">
        <v>59</v>
      </c>
      <c r="E40" s="81">
        <v>10</v>
      </c>
      <c r="F40" s="94">
        <v>2000</v>
      </c>
      <c r="G40" s="81">
        <f t="shared" si="0"/>
        <v>20000</v>
      </c>
      <c r="H40" s="85"/>
      <c r="I40" s="123"/>
      <c r="J40" s="81">
        <v>0</v>
      </c>
      <c r="K40" s="82"/>
    </row>
    <row r="41" spans="1:11" ht="15" x14ac:dyDescent="0.25">
      <c r="A41" s="80">
        <v>29</v>
      </c>
      <c r="B41" s="89" t="s">
        <v>93</v>
      </c>
      <c r="C41" s="90" t="s">
        <v>94</v>
      </c>
      <c r="D41" s="80" t="s">
        <v>59</v>
      </c>
      <c r="E41" s="81">
        <v>3</v>
      </c>
      <c r="F41" s="94">
        <v>4000</v>
      </c>
      <c r="G41" s="81">
        <f t="shared" si="0"/>
        <v>12000</v>
      </c>
      <c r="H41" s="85"/>
      <c r="I41" s="123"/>
      <c r="J41" s="81">
        <v>0</v>
      </c>
      <c r="K41" s="82"/>
    </row>
    <row r="42" spans="1:11" ht="15" x14ac:dyDescent="0.25">
      <c r="A42" s="80">
        <v>30</v>
      </c>
      <c r="B42" s="89" t="s">
        <v>93</v>
      </c>
      <c r="C42" s="90" t="s">
        <v>116</v>
      </c>
      <c r="D42" s="80" t="s">
        <v>59</v>
      </c>
      <c r="E42" s="81">
        <v>3</v>
      </c>
      <c r="F42" s="94">
        <v>4000</v>
      </c>
      <c r="G42" s="81">
        <f t="shared" si="0"/>
        <v>12000</v>
      </c>
      <c r="H42" s="85"/>
      <c r="I42" s="123"/>
      <c r="J42" s="81">
        <v>0</v>
      </c>
      <c r="K42" s="82"/>
    </row>
    <row r="43" spans="1:11" ht="16.5" customHeight="1" x14ac:dyDescent="0.25">
      <c r="A43" s="80">
        <v>31</v>
      </c>
      <c r="B43" s="89" t="s">
        <v>117</v>
      </c>
      <c r="C43" s="89" t="s">
        <v>118</v>
      </c>
      <c r="D43" s="96" t="s">
        <v>59</v>
      </c>
      <c r="E43" s="81">
        <v>5</v>
      </c>
      <c r="F43" s="94">
        <v>5000</v>
      </c>
      <c r="G43" s="81">
        <f t="shared" si="0"/>
        <v>25000</v>
      </c>
      <c r="H43" s="85"/>
      <c r="I43" s="123"/>
      <c r="J43" s="81">
        <v>0</v>
      </c>
      <c r="K43" s="82"/>
    </row>
    <row r="44" spans="1:11" ht="15" x14ac:dyDescent="0.25">
      <c r="A44" s="80">
        <v>32</v>
      </c>
      <c r="B44" s="89" t="s">
        <v>119</v>
      </c>
      <c r="C44" s="90" t="s">
        <v>120</v>
      </c>
      <c r="D44" s="80" t="s">
        <v>59</v>
      </c>
      <c r="E44" s="81">
        <v>25</v>
      </c>
      <c r="F44" s="94">
        <v>3000</v>
      </c>
      <c r="G44" s="81">
        <f t="shared" si="0"/>
        <v>75000</v>
      </c>
      <c r="H44" s="85"/>
      <c r="I44" s="123"/>
      <c r="J44" s="81">
        <v>0</v>
      </c>
      <c r="K44" s="82"/>
    </row>
    <row r="45" spans="1:11" ht="15" x14ac:dyDescent="0.25">
      <c r="A45" s="80">
        <v>33</v>
      </c>
      <c r="B45" s="89" t="s">
        <v>119</v>
      </c>
      <c r="C45" s="90" t="s">
        <v>121</v>
      </c>
      <c r="D45" s="80" t="s">
        <v>59</v>
      </c>
      <c r="E45" s="81">
        <v>25</v>
      </c>
      <c r="F45" s="94">
        <v>4500</v>
      </c>
      <c r="G45" s="81">
        <f t="shared" si="0"/>
        <v>112500</v>
      </c>
      <c r="H45" s="85"/>
      <c r="I45" s="123"/>
      <c r="J45" s="81">
        <v>0</v>
      </c>
      <c r="K45" s="82"/>
    </row>
    <row r="46" spans="1:11" ht="15" x14ac:dyDescent="0.25">
      <c r="A46" s="80">
        <v>34</v>
      </c>
      <c r="B46" s="89" t="s">
        <v>122</v>
      </c>
      <c r="C46" s="90"/>
      <c r="D46" s="80" t="s">
        <v>59</v>
      </c>
      <c r="E46" s="81">
        <v>100</v>
      </c>
      <c r="F46" s="94">
        <v>150</v>
      </c>
      <c r="G46" s="81">
        <f t="shared" si="0"/>
        <v>15000</v>
      </c>
      <c r="H46" s="85"/>
      <c r="I46" s="123"/>
      <c r="J46" s="81">
        <v>0</v>
      </c>
      <c r="K46" s="82"/>
    </row>
    <row r="47" spans="1:11" ht="17.25" thickBot="1" x14ac:dyDescent="0.3">
      <c r="A47" s="99">
        <v>35</v>
      </c>
      <c r="B47" s="100" t="s">
        <v>130</v>
      </c>
      <c r="C47" s="100" t="s">
        <v>131</v>
      </c>
      <c r="D47" s="100" t="s">
        <v>132</v>
      </c>
      <c r="E47" s="101">
        <v>2000</v>
      </c>
      <c r="F47" s="102">
        <v>120</v>
      </c>
      <c r="G47" s="103">
        <f t="shared" si="0"/>
        <v>240000</v>
      </c>
      <c r="H47" s="101"/>
      <c r="I47" s="123"/>
      <c r="J47" s="104">
        <v>0</v>
      </c>
      <c r="K47" s="105" t="s">
        <v>124</v>
      </c>
    </row>
    <row r="48" spans="1:11" ht="17.25" thickBot="1" x14ac:dyDescent="0.3">
      <c r="A48" s="106"/>
      <c r="B48" s="107" t="s">
        <v>133</v>
      </c>
      <c r="C48" s="107"/>
      <c r="D48" s="107"/>
      <c r="E48" s="107"/>
      <c r="F48" s="108"/>
      <c r="G48" s="109">
        <f>SUM(G13:G47)</f>
        <v>4220860</v>
      </c>
      <c r="H48" s="110"/>
      <c r="I48" s="111"/>
      <c r="J48" s="111"/>
      <c r="K48" s="112"/>
    </row>
  </sheetData>
  <mergeCells count="4">
    <mergeCell ref="I13:I47"/>
    <mergeCell ref="C7:G7"/>
    <mergeCell ref="G4:I4"/>
    <mergeCell ref="G5:I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Normal="100" workbookViewId="0">
      <selection activeCell="D5" sqref="D5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129" t="s">
        <v>134</v>
      </c>
      <c r="D1" s="129"/>
      <c r="E1" s="3"/>
      <c r="F1" s="3"/>
      <c r="G1" s="3"/>
      <c r="H1" s="3"/>
      <c r="I1" s="3"/>
    </row>
    <row r="2" spans="3:9" ht="223.5" customHeight="1" x14ac:dyDescent="0.25">
      <c r="C2" s="5" t="s">
        <v>0</v>
      </c>
      <c r="D2" s="83" t="s">
        <v>98</v>
      </c>
    </row>
    <row r="3" spans="3:9" ht="82.5" x14ac:dyDescent="0.25">
      <c r="C3" s="5" t="s">
        <v>1</v>
      </c>
      <c r="D3" s="4" t="s">
        <v>6</v>
      </c>
    </row>
    <row r="4" spans="3:9" ht="19.5" customHeight="1" x14ac:dyDescent="0.3">
      <c r="C4" s="7" t="s">
        <v>2</v>
      </c>
      <c r="D4" s="6" t="s">
        <v>6</v>
      </c>
    </row>
    <row r="5" spans="3:9" ht="48" customHeight="1" x14ac:dyDescent="0.3">
      <c r="C5" s="5" t="s">
        <v>3</v>
      </c>
      <c r="D5" s="8" t="s">
        <v>135</v>
      </c>
    </row>
    <row r="6" spans="3:9" ht="66" customHeight="1" x14ac:dyDescent="0.25">
      <c r="C6" s="5" t="s">
        <v>4</v>
      </c>
      <c r="D6" s="9" t="s">
        <v>136</v>
      </c>
    </row>
    <row r="7" spans="3:9" ht="136.5" customHeight="1" x14ac:dyDescent="0.25">
      <c r="C7" s="127" t="s">
        <v>99</v>
      </c>
      <c r="D7" s="127"/>
    </row>
    <row r="8" spans="3:9" ht="32.25" customHeight="1" x14ac:dyDescent="0.25">
      <c r="C8" s="127"/>
      <c r="D8" s="127"/>
    </row>
    <row r="10" spans="3:9" ht="97.5" customHeight="1" x14ac:dyDescent="0.25">
      <c r="C10" s="128"/>
      <c r="D10" s="128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2024-01-17T07:10:05Z</dcterms:modified>
</cp:coreProperties>
</file>