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7980" firstSheet="2" activeTab="3"/>
  </bookViews>
  <sheets>
    <sheet name="Приложения №11 (2)" sheetId="10" state="hidden" r:id="rId1"/>
    <sheet name="Приложения №1-1 (2)" sheetId="11" state="hidden" r:id="rId2"/>
    <sheet name="Приложения №1-1" sheetId="9" r:id="rId3"/>
    <sheet name="Запрос" sheetId="1" r:id="rId4"/>
    <sheet name="Лист3" sheetId="3" state="hidden" r:id="rId5"/>
  </sheets>
  <definedNames>
    <definedName name="_GoBack" localSheetId="2">#REF!</definedName>
    <definedName name="_GoBack" localSheetId="0">#REF!</definedName>
    <definedName name="_GoBack" localSheetId="1">#REF!</definedName>
  </definedNames>
  <calcPr calcId="152511"/>
</workbook>
</file>

<file path=xl/calcChain.xml><?xml version="1.0" encoding="utf-8"?>
<calcChain xmlns="http://schemas.openxmlformats.org/spreadsheetml/2006/main">
  <c r="G35" i="9" l="1"/>
  <c r="G14" i="9" l="1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13" i="9"/>
  <c r="J16" i="11" l="1"/>
  <c r="J14" i="11"/>
  <c r="J13" i="11"/>
  <c r="J12" i="11"/>
  <c r="J17" i="11" s="1"/>
  <c r="J11" i="11"/>
  <c r="J10" i="11"/>
  <c r="J12" i="10" l="1"/>
  <c r="J11" i="10"/>
  <c r="J13" i="10" l="1"/>
</calcChain>
</file>

<file path=xl/sharedStrings.xml><?xml version="1.0" encoding="utf-8"?>
<sst xmlns="http://schemas.openxmlformats.org/spreadsheetml/2006/main" count="194" uniqueCount="114">
  <si>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</si>
  <si>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</si>
  <si>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</si>
  <si>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</si>
  <si>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</si>
  <si>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</si>
  <si>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</si>
  <si>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</si>
  <si>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Вниманию потенциальных поставщиков!!! Конверты с документацией , предусмотренной п.106 Правил не вскрываются и возвращаются  обратно адресату, в случае отсутствия на конверте информации о наименовании закупок даты и/или времени вскрытия конвертов, наименование потенциального поставщика, его адрес место нахождения, а также при представлении конвертов по истечению срока окончания приема конвертов с ценовыми предложенями.</t>
  </si>
  <si>
    <t xml:space="preserve">Согласно п. 108.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</si>
  <si>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</si>
  <si>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</si>
  <si>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</si>
  <si>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</si>
  <si>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</si>
  <si>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</si>
  <si>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</si>
  <si>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</si>
  <si>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</si>
  <si>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</si>
  <si>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</si>
  <si>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</si>
  <si>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</si>
  <si>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</si>
  <si>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</si>
  <si>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</si>
  <si>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</si>
  <si>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</si>
  <si>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</si>
  <si>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</si>
  <si>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</si>
  <si>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</si>
  <si>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</si>
  <si>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</si>
  <si>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</si>
  <si>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</si>
  <si>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</si>
  <si>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</si>
  <si>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</si>
  <si>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</si>
  <si>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</si>
  <si>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</si>
  <si>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</si>
  <si>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</si>
  <si>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</si>
  <si>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</si>
  <si>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</si>
  <si>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</si>
  <si>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</si>
  <si>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</si>
  <si>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</si>
  <si>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</si>
  <si>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</si>
  <si>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</si>
  <si>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Приложение №1</t>
  </si>
  <si>
    <r>
      <t xml:space="preserve">Государственное коммунальное предприятие на праве хозяйственного ведения </t>
    </r>
    <r>
      <rPr>
        <b/>
        <sz val="11"/>
        <color theme="1"/>
        <rFont val="Arial Narrow"/>
        <family val="2"/>
        <charset val="204"/>
      </rPr>
      <t xml:space="preserve">« Мангистауский областной кожно-венерологический диспансер» </t>
    </r>
    <r>
      <rPr>
        <sz val="11"/>
        <color theme="1"/>
        <rFont val="Arial Narrow"/>
        <family val="2"/>
        <charset val="204"/>
      </rPr>
      <t>Управления здравоохранения Мангистауской области акимата Мангистауской области, адрес: 130000, Республика Казахстан, Мангистауская область город Актау, 3  микрорайон , зд  26, банковские реквизиты: БИН 930540000417, ИИК KZ358560000000091610, БИК KCJBKZKX , АО «БанкЦентрКредит»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04 июня 2021года №375 .</t>
    </r>
  </si>
  <si>
    <t>Вата медицинская</t>
  </si>
  <si>
    <t>нестерильная 100г</t>
  </si>
  <si>
    <t>уп</t>
  </si>
  <si>
    <t>май</t>
  </si>
  <si>
    <t>июнь</t>
  </si>
  <si>
    <t>Шприцы одноразовый</t>
  </si>
  <si>
    <t>объемом 2.0мл</t>
  </si>
  <si>
    <t>шт</t>
  </si>
  <si>
    <t>5мл 3-з компонентный</t>
  </si>
  <si>
    <t>10мл 3-х компонентный</t>
  </si>
  <si>
    <t>Ножницы с двумя острыми концами</t>
  </si>
  <si>
    <t>ножницы с двумя острыми концами дл.14,5см</t>
  </si>
  <si>
    <t>Наконечники для дозатора</t>
  </si>
  <si>
    <t>объемком  5000мкл № 100 (Биохит)</t>
  </si>
  <si>
    <t>Пульсоксиметр</t>
  </si>
  <si>
    <t>OXIMETER MD 1791</t>
  </si>
  <si>
    <t>ГКП на ПХВ « Мангистауский областной кожно-венерологический диспансер» Управления здравоохранения Мангистауской области акимата Мангистауской области, адрес: 130000, РК, Мангистауская область город Актау, 3 мкр , 26 зд,  склад Заказчика</t>
  </si>
  <si>
    <r>
      <t xml:space="preserve">Конверты с ценовыми предложениями будут вскрываться в </t>
    </r>
    <r>
      <rPr>
        <b/>
        <sz val="11"/>
        <color theme="1"/>
        <rFont val="Arial Narrow"/>
        <family val="2"/>
        <charset val="204"/>
      </rPr>
      <t>16-00 часов  20 января 2023 года</t>
    </r>
    <r>
      <rPr>
        <sz val="11"/>
        <color theme="1"/>
        <rFont val="Arial Narrow"/>
        <family val="2"/>
        <charset val="204"/>
      </rPr>
      <t>, по адресу: РК, 130000, Мангистауская обл. ,г.Актау, 26 мкр., 53 здание, ГКП на ПХВ "Мангистауский областной кожно-венерологический диспансер" 1 этаж, кабинет бухгалтерия.</t>
    </r>
  </si>
  <si>
    <t>Бахилы</t>
  </si>
  <si>
    <t>полиэтиленовые синего цвета одноразовые</t>
  </si>
  <si>
    <t>пар</t>
  </si>
  <si>
    <t xml:space="preserve">20мл 3-х компонентный </t>
  </si>
  <si>
    <t>март</t>
  </si>
  <si>
    <t>Лабстекло, приспособления</t>
  </si>
  <si>
    <t>Облучатель бактерицидный экранированный (работает в присустствии человека)</t>
  </si>
  <si>
    <t>Салфетки для проведения дезинфекции</t>
  </si>
  <si>
    <t>рул</t>
  </si>
  <si>
    <t>Камера Горяева</t>
  </si>
  <si>
    <t>Рециркулятор воздуха бактерицидный РВБ 02/30 Н</t>
  </si>
  <si>
    <t>Облучатели бактерицидные ОБН-450 с двумя лампами по30W</t>
  </si>
  <si>
    <t>Облучатель УМТ KZ  ОБН 02/30  настенный</t>
  </si>
  <si>
    <t>Стекло покровное для микропрепаратов</t>
  </si>
  <si>
    <t>раз.24ммх24мм № 100</t>
  </si>
  <si>
    <t>раз.24ммх50мм  №100</t>
  </si>
  <si>
    <t>объемом 1000мкл№ 500</t>
  </si>
  <si>
    <t>Жгут кровоостанавливащий</t>
  </si>
  <si>
    <t xml:space="preserve">Жгут автоматический на застежке </t>
  </si>
  <si>
    <t>Мешок АМБУ</t>
  </si>
  <si>
    <t>Мешок Амбу для взрослых</t>
  </si>
  <si>
    <t>Предметное стекло</t>
  </si>
  <si>
    <t>предметное стекло с полоской со шлифованными краями раз.76х26мм, толщина 2мм № 50</t>
  </si>
  <si>
    <t>Насос-дозатор локтевой</t>
  </si>
  <si>
    <t>локтевой насос-дозатор</t>
  </si>
  <si>
    <t>Емкость для проведения дезинфекции</t>
  </si>
  <si>
    <t>емкость объемом 5л</t>
  </si>
  <si>
    <t xml:space="preserve">Гигрометр психометрический </t>
  </si>
  <si>
    <t>тип ВИТ-1 с поверкой</t>
  </si>
  <si>
    <t>Рулонные салфетки из нетканного материала, состав 30% вискоза+70%полиэфира, разделенной прфорированной линией на отдельные полотенца, р.15смх60см № 90</t>
  </si>
  <si>
    <t xml:space="preserve">июль </t>
  </si>
  <si>
    <t>сентябрь</t>
  </si>
  <si>
    <t>февраль  июль</t>
  </si>
  <si>
    <t>апрель</t>
  </si>
  <si>
    <t xml:space="preserve">Срок поставки </t>
  </si>
  <si>
    <r>
      <t xml:space="preserve">РК, 130000, Мангистауская обл. ,г.Актау, 3  мкр., 26 здание, ГКП на ПХВ "Мангистауский областной кожно-венерологический диспансер " 1 этаж, кабинет   бухгалтерия.  Окончательный срок представления ценовых предложении до </t>
    </r>
    <r>
      <rPr>
        <b/>
        <sz val="11"/>
        <color theme="1"/>
        <rFont val="Arial Narrow"/>
        <family val="2"/>
        <charset val="204"/>
      </rPr>
      <t>09 часов 00 минут   31  января  2023 года.</t>
    </r>
  </si>
  <si>
    <t>Дозатор механический с варьируемым объемом дозирования</t>
  </si>
  <si>
    <t>одноканальный 10-100мкл</t>
  </si>
  <si>
    <t>июль</t>
  </si>
  <si>
    <t xml:space="preserve"> №01 Запрос  ценовых предложений на ИМН на 2023 год. / 23 лот                                          24.01.2023г - по 31.01.2023г.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</si>
</sst>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5" fillId="0" borderId="0">
      <alignment horizontal="center"/>
    </xf>
    <xf numFmtId="164" fontId="22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 applyAlignment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14" fillId="4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1" fillId="2" borderId="4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 wrapText="1"/>
    </xf>
    <xf numFmtId="3" fontId="12" fillId="4" borderId="3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0" fillId="0" borderId="4" xfId="0" applyFont="1" applyBorder="1" applyAlignment="1">
      <alignment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vertical="center" wrapText="1"/>
    </xf>
    <xf numFmtId="0" fontId="12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3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wrapText="1"/>
    </xf>
    <xf numFmtId="0" fontId="21" fillId="0" borderId="0" xfId="0" applyFont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3" fontId="21" fillId="7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164" fontId="21" fillId="2" borderId="1" xfId="3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right" wrapText="1"/>
    </xf>
    <xf numFmtId="0" fontId="24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0" fillId="0" borderId="3" xfId="0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8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4" fillId="0" borderId="0" xfId="0" applyNumberFormat="1" applyFont="1" applyAlignment="1">
      <alignment horizontal="center" vertical="center" wrapText="1"/>
    </xf>
    <xf numFmtId="0" fontId="9" fillId="5" borderId="2" xfId="0" applyFont="1" applyFill="1" applyBorder="1" applyAlignment="1">
      <alignment horizontal="left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vertical="center" wrapText="1"/>
    </xf>
  </cellXfs>
  <cellStyles count="4">
    <cellStyle name="Денежный" xfId="3" builtinId="4"/>
    <cellStyle name="Обычный" xfId="0" builtinId="0"/>
    <cellStyle name="Обычный 2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="110" zoomScaleNormal="110" workbookViewId="0">
      <selection activeCell="A3" sqref="A3:J19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2.5703125" style="19" customWidth="1"/>
  </cols>
  <sheetData>
    <row r="2" spans="1:10" x14ac:dyDescent="0.25">
      <c r="A2" s="11"/>
      <c r="B2" s="15"/>
      <c r="C2" s="15"/>
      <c r="D2" s="15"/>
      <c r="E2" s="15"/>
      <c r="F2" s="16"/>
      <c r="G2" s="88"/>
      <c r="H2" s="88"/>
      <c r="I2" s="27"/>
      <c r="J2" s="16"/>
    </row>
    <row r="3" spans="1:10" x14ac:dyDescent="0.25">
      <c r="A3" s="11"/>
      <c r="B3" s="15"/>
      <c r="C3" s="15"/>
      <c r="D3" s="15"/>
      <c r="E3" s="15"/>
      <c r="F3" s="16"/>
      <c r="G3" s="88" t="s">
        <v>19</v>
      </c>
      <c r="H3" s="88"/>
      <c r="I3" s="88"/>
      <c r="J3" s="16"/>
    </row>
    <row r="4" spans="1:10" x14ac:dyDescent="0.25">
      <c r="A4" s="11"/>
      <c r="B4" s="15"/>
      <c r="C4" s="15"/>
      <c r="D4" s="15"/>
      <c r="E4" s="15"/>
      <c r="F4" s="16"/>
      <c r="G4" s="30" t="s">
        <v>29</v>
      </c>
      <c r="H4" s="30"/>
      <c r="I4" s="30"/>
      <c r="J4" s="16"/>
    </row>
    <row r="5" spans="1:10" x14ac:dyDescent="0.25">
      <c r="A5" s="11"/>
      <c r="B5" s="15"/>
      <c r="C5" s="15"/>
      <c r="D5" s="15"/>
      <c r="E5" s="15"/>
      <c r="F5" s="16"/>
      <c r="G5" s="30" t="s">
        <v>30</v>
      </c>
      <c r="H5" s="30"/>
      <c r="I5" s="30"/>
      <c r="J5" s="16"/>
    </row>
    <row r="6" spans="1:10" x14ac:dyDescent="0.25">
      <c r="A6" s="11"/>
      <c r="B6" s="15"/>
      <c r="C6" s="15"/>
      <c r="D6" s="15"/>
      <c r="E6" s="15"/>
      <c r="F6" s="16"/>
      <c r="G6" s="30" t="s">
        <v>31</v>
      </c>
      <c r="H6" s="32"/>
      <c r="I6" s="27"/>
      <c r="J6" s="16"/>
    </row>
    <row r="7" spans="1:10" x14ac:dyDescent="0.25">
      <c r="A7" s="11"/>
      <c r="B7" s="15"/>
      <c r="C7" s="15"/>
      <c r="D7" s="15"/>
      <c r="E7" s="15"/>
      <c r="F7" s="16"/>
      <c r="G7" s="30"/>
      <c r="H7" s="32"/>
      <c r="I7" s="27"/>
      <c r="J7" s="16"/>
    </row>
    <row r="8" spans="1:10" x14ac:dyDescent="0.25">
      <c r="A8" s="11"/>
      <c r="B8" s="15"/>
      <c r="C8" s="31" t="s">
        <v>32</v>
      </c>
      <c r="D8" s="15"/>
      <c r="E8" s="15"/>
      <c r="F8" s="16"/>
      <c r="G8" s="30"/>
      <c r="H8" s="32"/>
      <c r="I8" s="27"/>
      <c r="J8" s="16"/>
    </row>
    <row r="9" spans="1:10" x14ac:dyDescent="0.25">
      <c r="A9" s="11"/>
      <c r="B9" s="15"/>
      <c r="C9" s="15"/>
      <c r="D9" s="15"/>
      <c r="E9" s="15"/>
      <c r="F9" s="16"/>
      <c r="G9" s="32"/>
      <c r="H9" s="32"/>
      <c r="I9" s="27"/>
      <c r="J9" s="16"/>
    </row>
    <row r="10" spans="1:10" ht="61.5" customHeight="1" x14ac:dyDescent="0.25">
      <c r="A10" s="12" t="s">
        <v>14</v>
      </c>
      <c r="B10" s="25" t="s">
        <v>22</v>
      </c>
      <c r="C10" s="26" t="s">
        <v>16</v>
      </c>
      <c r="D10" s="26" t="s">
        <v>6</v>
      </c>
      <c r="E10" s="12" t="s">
        <v>15</v>
      </c>
      <c r="F10" s="13" t="s">
        <v>10</v>
      </c>
      <c r="G10" s="13" t="s">
        <v>11</v>
      </c>
      <c r="H10" s="13" t="s">
        <v>12</v>
      </c>
      <c r="I10" s="45" t="s">
        <v>18</v>
      </c>
      <c r="J10" s="12" t="s">
        <v>13</v>
      </c>
    </row>
    <row r="11" spans="1:10" ht="95.25" customHeight="1" x14ac:dyDescent="0.25">
      <c r="A11" s="35">
        <v>1</v>
      </c>
      <c r="B11" s="33" t="s">
        <v>25</v>
      </c>
      <c r="C11" s="36" t="s">
        <v>26</v>
      </c>
      <c r="D11" s="33" t="s">
        <v>23</v>
      </c>
      <c r="E11" s="33">
        <v>2000</v>
      </c>
      <c r="F11" s="37" t="s">
        <v>24</v>
      </c>
      <c r="G11" s="37" t="s">
        <v>17</v>
      </c>
      <c r="H11" s="38">
        <v>0</v>
      </c>
      <c r="I11" s="42">
        <v>700</v>
      </c>
      <c r="J11" s="41">
        <f>I11*E11</f>
        <v>1400000</v>
      </c>
    </row>
    <row r="12" spans="1:10" ht="100.5" customHeight="1" x14ac:dyDescent="0.25">
      <c r="A12" s="10">
        <v>2</v>
      </c>
      <c r="B12" s="40" t="s">
        <v>28</v>
      </c>
      <c r="C12" s="33" t="s">
        <v>27</v>
      </c>
      <c r="D12" s="33" t="s">
        <v>23</v>
      </c>
      <c r="E12" s="33">
        <v>380</v>
      </c>
      <c r="F12" s="37" t="s">
        <v>24</v>
      </c>
      <c r="G12" s="37" t="s">
        <v>17</v>
      </c>
      <c r="H12" s="33">
        <v>0</v>
      </c>
      <c r="I12" s="43">
        <v>750</v>
      </c>
      <c r="J12" s="39">
        <f>I12*E12</f>
        <v>285000</v>
      </c>
    </row>
    <row r="13" spans="1:10" x14ac:dyDescent="0.25">
      <c r="A13" s="10"/>
      <c r="B13" s="33" t="s">
        <v>21</v>
      </c>
      <c r="C13" s="33"/>
      <c r="D13" s="33"/>
      <c r="E13" s="33"/>
      <c r="F13" s="17"/>
      <c r="G13" s="34"/>
      <c r="H13" s="17"/>
      <c r="I13" s="21"/>
      <c r="J13" s="44">
        <f>SUM(J11:J12)</f>
        <v>1685000</v>
      </c>
    </row>
    <row r="15" spans="1:10" x14ac:dyDescent="0.25">
      <c r="C15" s="89" t="s">
        <v>33</v>
      </c>
      <c r="D15" s="89"/>
      <c r="E15" s="89"/>
    </row>
    <row r="16" spans="1:10" x14ac:dyDescent="0.25">
      <c r="C16" s="23"/>
      <c r="D16" s="23"/>
      <c r="E16" s="23"/>
    </row>
    <row r="17" spans="3:5" x14ac:dyDescent="0.25">
      <c r="C17" s="89" t="s">
        <v>34</v>
      </c>
      <c r="D17" s="89"/>
      <c r="E17" s="89"/>
    </row>
    <row r="18" spans="3:5" x14ac:dyDescent="0.25">
      <c r="C18" s="23"/>
      <c r="D18" s="23"/>
      <c r="E18" s="23"/>
    </row>
    <row r="19" spans="3:5" ht="25.5" customHeight="1" x14ac:dyDescent="0.25">
      <c r="C19" s="90" t="s">
        <v>35</v>
      </c>
      <c r="D19" s="90"/>
      <c r="E19" s="23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="110" zoomScaleNormal="110" workbookViewId="0">
      <selection activeCell="A3" sqref="A3:J22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4.5703125" style="19" customWidth="1"/>
  </cols>
  <sheetData>
    <row r="3" spans="1:10" ht="24.75" customHeight="1" x14ac:dyDescent="0.25">
      <c r="A3" s="11"/>
      <c r="B3" s="15"/>
      <c r="C3" s="15"/>
      <c r="D3" s="15"/>
      <c r="E3" s="15"/>
      <c r="F3" s="16"/>
      <c r="G3" s="91" t="s">
        <v>29</v>
      </c>
      <c r="H3" s="91"/>
      <c r="I3" s="91"/>
      <c r="J3" s="16"/>
    </row>
    <row r="4" spans="1:10" ht="20.25" customHeight="1" x14ac:dyDescent="0.25">
      <c r="A4" s="11"/>
      <c r="B4" s="15"/>
      <c r="C4" s="15"/>
      <c r="D4" s="15"/>
      <c r="E4" s="15"/>
      <c r="F4" s="16"/>
      <c r="G4" s="52" t="s">
        <v>49</v>
      </c>
      <c r="H4" s="53"/>
      <c r="I4" s="54"/>
      <c r="J4" s="16"/>
    </row>
    <row r="5" spans="1:10" ht="18.75" customHeight="1" x14ac:dyDescent="0.25">
      <c r="A5" s="11"/>
      <c r="B5" s="15"/>
      <c r="C5" s="15"/>
      <c r="D5" s="15"/>
      <c r="E5" s="15"/>
      <c r="F5" s="16"/>
      <c r="G5" s="91" t="s">
        <v>50</v>
      </c>
      <c r="H5" s="91"/>
      <c r="I5" s="54"/>
      <c r="J5" s="16"/>
    </row>
    <row r="6" spans="1:10" ht="18.75" customHeight="1" x14ac:dyDescent="0.25">
      <c r="A6" s="11"/>
      <c r="B6" s="15"/>
      <c r="C6" s="15"/>
      <c r="D6" s="15"/>
      <c r="E6" s="15"/>
      <c r="F6" s="16"/>
      <c r="G6" s="52"/>
      <c r="H6" s="52"/>
      <c r="I6" s="54"/>
      <c r="J6" s="16"/>
    </row>
    <row r="7" spans="1:10" ht="18.75" customHeight="1" x14ac:dyDescent="0.25">
      <c r="A7" s="11"/>
      <c r="B7" s="15"/>
      <c r="C7" s="96" t="s">
        <v>51</v>
      </c>
      <c r="D7" s="96"/>
      <c r="E7" s="96"/>
      <c r="F7" s="96"/>
      <c r="G7" s="96"/>
      <c r="H7" s="48"/>
      <c r="I7" s="27"/>
      <c r="J7" s="16"/>
    </row>
    <row r="8" spans="1:10" ht="18.75" customHeight="1" x14ac:dyDescent="0.25">
      <c r="A8" s="11"/>
      <c r="B8" s="15"/>
      <c r="C8" s="15"/>
      <c r="D8" s="15"/>
      <c r="E8" s="15"/>
      <c r="F8" s="16"/>
      <c r="G8" s="48"/>
      <c r="H8" s="48"/>
      <c r="I8" s="27"/>
      <c r="J8" s="16"/>
    </row>
    <row r="9" spans="1:10" ht="61.5" customHeight="1" x14ac:dyDescent="0.25">
      <c r="A9" s="12" t="s">
        <v>14</v>
      </c>
      <c r="B9" s="25" t="s">
        <v>22</v>
      </c>
      <c r="C9" s="26" t="s">
        <v>16</v>
      </c>
      <c r="D9" s="26" t="s">
        <v>6</v>
      </c>
      <c r="E9" s="12" t="s">
        <v>15</v>
      </c>
      <c r="F9" s="13" t="s">
        <v>10</v>
      </c>
      <c r="G9" s="13" t="s">
        <v>11</v>
      </c>
      <c r="H9" s="13" t="s">
        <v>12</v>
      </c>
      <c r="I9" s="28" t="s">
        <v>18</v>
      </c>
      <c r="J9" s="12" t="s">
        <v>13</v>
      </c>
    </row>
    <row r="10" spans="1:10" ht="63" customHeight="1" x14ac:dyDescent="0.25">
      <c r="A10" s="35">
        <v>1</v>
      </c>
      <c r="B10" s="33" t="s">
        <v>36</v>
      </c>
      <c r="C10" s="36" t="s">
        <v>37</v>
      </c>
      <c r="D10" s="33" t="s">
        <v>23</v>
      </c>
      <c r="E10" s="33">
        <v>1</v>
      </c>
      <c r="F10" s="37" t="s">
        <v>24</v>
      </c>
      <c r="G10" s="37" t="s">
        <v>45</v>
      </c>
      <c r="H10" s="38">
        <v>0</v>
      </c>
      <c r="I10" s="42">
        <v>1553541</v>
      </c>
      <c r="J10" s="41">
        <f>I10*E10</f>
        <v>1553541</v>
      </c>
    </row>
    <row r="11" spans="1:10" ht="58.5" customHeight="1" x14ac:dyDescent="0.25">
      <c r="A11" s="10">
        <v>2</v>
      </c>
      <c r="B11" s="46" t="s">
        <v>39</v>
      </c>
      <c r="C11" s="47" t="s">
        <v>40</v>
      </c>
      <c r="D11" s="33" t="s">
        <v>38</v>
      </c>
      <c r="E11" s="33">
        <v>5</v>
      </c>
      <c r="F11" s="37" t="s">
        <v>24</v>
      </c>
      <c r="G11" s="37" t="s">
        <v>45</v>
      </c>
      <c r="H11" s="33">
        <v>0</v>
      </c>
      <c r="I11" s="43">
        <v>20000</v>
      </c>
      <c r="J11" s="41">
        <f t="shared" ref="J11:J14" si="0">I11*E11</f>
        <v>100000</v>
      </c>
    </row>
    <row r="12" spans="1:10" ht="60.75" customHeight="1" x14ac:dyDescent="0.25">
      <c r="A12" s="10">
        <v>3</v>
      </c>
      <c r="B12" s="40" t="s">
        <v>41</v>
      </c>
      <c r="C12" s="40" t="s">
        <v>42</v>
      </c>
      <c r="D12" s="33" t="s">
        <v>38</v>
      </c>
      <c r="E12" s="33">
        <v>5</v>
      </c>
      <c r="F12" s="37" t="s">
        <v>24</v>
      </c>
      <c r="G12" s="37" t="s">
        <v>45</v>
      </c>
      <c r="H12" s="33">
        <v>0</v>
      </c>
      <c r="I12" s="33">
        <v>20000</v>
      </c>
      <c r="J12" s="41">
        <f t="shared" si="0"/>
        <v>100000</v>
      </c>
    </row>
    <row r="13" spans="1:10" ht="15" hidden="1" customHeight="1" x14ac:dyDescent="0.25">
      <c r="A13" s="10"/>
      <c r="B13" s="33" t="s">
        <v>21</v>
      </c>
      <c r="C13" s="33"/>
      <c r="D13" s="33" t="s">
        <v>38</v>
      </c>
      <c r="E13" s="33"/>
      <c r="F13" s="17"/>
      <c r="G13" s="34"/>
      <c r="H13" s="17"/>
      <c r="I13" s="33"/>
      <c r="J13" s="41">
        <f t="shared" si="0"/>
        <v>0</v>
      </c>
    </row>
    <row r="14" spans="1:10" ht="51" customHeight="1" x14ac:dyDescent="0.25">
      <c r="A14" s="10">
        <v>4</v>
      </c>
      <c r="B14" s="33" t="s">
        <v>43</v>
      </c>
      <c r="C14" s="33" t="s">
        <v>44</v>
      </c>
      <c r="D14" s="33" t="s">
        <v>38</v>
      </c>
      <c r="E14" s="33">
        <v>5</v>
      </c>
      <c r="F14" s="37" t="s">
        <v>24</v>
      </c>
      <c r="G14" s="37" t="s">
        <v>45</v>
      </c>
      <c r="H14" s="33">
        <v>0</v>
      </c>
      <c r="I14" s="33">
        <v>22000</v>
      </c>
      <c r="J14" s="41">
        <f t="shared" si="0"/>
        <v>110000</v>
      </c>
    </row>
    <row r="15" spans="1:10" ht="35.25" customHeight="1" x14ac:dyDescent="0.25">
      <c r="A15" s="10"/>
      <c r="B15" s="92" t="s">
        <v>20</v>
      </c>
      <c r="C15" s="93"/>
      <c r="D15" s="93"/>
      <c r="E15" s="94"/>
      <c r="F15" s="17"/>
      <c r="G15" s="34"/>
      <c r="H15" s="17"/>
      <c r="I15" s="21"/>
      <c r="J15" s="17"/>
    </row>
    <row r="16" spans="1:10" ht="63.75" customHeight="1" x14ac:dyDescent="0.25">
      <c r="A16" s="10">
        <v>5</v>
      </c>
      <c r="B16" s="33" t="s">
        <v>48</v>
      </c>
      <c r="C16" s="51" t="s">
        <v>47</v>
      </c>
      <c r="D16" s="33" t="s">
        <v>38</v>
      </c>
      <c r="E16" s="33">
        <v>6</v>
      </c>
      <c r="F16" s="37" t="s">
        <v>24</v>
      </c>
      <c r="G16" s="37" t="s">
        <v>45</v>
      </c>
      <c r="H16" s="33">
        <v>0</v>
      </c>
      <c r="I16" s="33">
        <v>176243</v>
      </c>
      <c r="J16" s="39">
        <f>I16*E16</f>
        <v>1057458</v>
      </c>
    </row>
    <row r="17" spans="1:10" ht="20.25" customHeight="1" x14ac:dyDescent="0.25">
      <c r="A17" s="10"/>
      <c r="B17" s="49" t="s">
        <v>21</v>
      </c>
      <c r="C17" s="95"/>
      <c r="D17" s="95"/>
      <c r="E17" s="95"/>
      <c r="F17" s="17"/>
      <c r="G17" s="34"/>
      <c r="H17" s="17"/>
      <c r="I17" s="21"/>
      <c r="J17" s="22">
        <f>SUM(J10:J16)</f>
        <v>2920999</v>
      </c>
    </row>
    <row r="18" spans="1:10" ht="0.75" customHeight="1" x14ac:dyDescent="0.25">
      <c r="A18" s="55"/>
      <c r="B18" s="56"/>
      <c r="C18" s="56"/>
      <c r="D18" s="56"/>
      <c r="E18" s="56"/>
      <c r="F18" s="57"/>
      <c r="G18" s="58"/>
      <c r="H18" s="57"/>
      <c r="I18" s="59"/>
      <c r="J18" s="60"/>
    </row>
    <row r="19" spans="1:10" ht="20.25" customHeight="1" x14ac:dyDescent="0.25">
      <c r="A19" s="55"/>
      <c r="B19" s="56"/>
      <c r="C19" s="56"/>
      <c r="D19" s="56"/>
      <c r="E19" s="56"/>
      <c r="F19" s="57"/>
      <c r="G19" s="58"/>
      <c r="H19" s="57"/>
      <c r="I19" s="59"/>
      <c r="J19" s="60"/>
    </row>
    <row r="20" spans="1:10" ht="25.5" customHeight="1" x14ac:dyDescent="0.25">
      <c r="C20" s="89" t="s">
        <v>52</v>
      </c>
      <c r="D20" s="89"/>
      <c r="E20" s="89"/>
      <c r="F20" s="89"/>
    </row>
    <row r="21" spans="1:10" x14ac:dyDescent="0.25">
      <c r="C21" s="24"/>
      <c r="D21" s="24"/>
      <c r="E21" s="24"/>
    </row>
    <row r="22" spans="1:10" x14ac:dyDescent="0.25">
      <c r="C22" s="89" t="s">
        <v>53</v>
      </c>
      <c r="D22" s="89"/>
      <c r="E22" s="89"/>
      <c r="F22" s="89"/>
    </row>
    <row r="23" spans="1:10" s="18" customFormat="1" ht="13.5" x14ac:dyDescent="0.2">
      <c r="A23" s="14"/>
      <c r="C23" s="18" t="s">
        <v>46</v>
      </c>
      <c r="F23" s="19"/>
      <c r="G23" s="20"/>
      <c r="H23" s="19"/>
      <c r="I23" s="29"/>
      <c r="J23" s="19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29" zoomScale="90" zoomScaleNormal="90" workbookViewId="0">
      <selection activeCell="C31" sqref="C31"/>
    </sheetView>
  </sheetViews>
  <sheetFormatPr defaultRowHeight="16.5" x14ac:dyDescent="0.25"/>
  <cols>
    <col min="1" max="1" width="6.140625" style="14" customWidth="1"/>
    <col min="2" max="2" width="29.140625" style="18" customWidth="1"/>
    <col min="3" max="3" width="28.5703125" style="18" customWidth="1"/>
    <col min="4" max="4" width="8.42578125" style="18" customWidth="1"/>
    <col min="5" max="5" width="9" style="18" customWidth="1"/>
    <col min="6" max="6" width="10.42578125" style="19" customWidth="1"/>
    <col min="7" max="7" width="17.42578125" style="20" customWidth="1"/>
    <col min="8" max="8" width="15.28515625" style="70" customWidth="1"/>
    <col min="9" max="9" width="20" style="71" customWidth="1"/>
    <col min="10" max="10" width="16" style="71" customWidth="1"/>
    <col min="11" max="11" width="14.42578125" customWidth="1"/>
    <col min="12" max="12" width="10.7109375" customWidth="1"/>
  </cols>
  <sheetData>
    <row r="1" spans="1:11" x14ac:dyDescent="0.3">
      <c r="A1" s="11"/>
      <c r="B1" s="15"/>
      <c r="C1" s="15"/>
      <c r="D1" s="15"/>
      <c r="E1" s="15"/>
      <c r="F1" s="16"/>
      <c r="G1" s="61"/>
      <c r="H1" s="65"/>
      <c r="I1" s="66"/>
      <c r="J1" s="66"/>
    </row>
    <row r="2" spans="1:11" hidden="1" x14ac:dyDescent="0.3">
      <c r="A2" s="11"/>
      <c r="B2" s="15"/>
      <c r="C2" s="15"/>
      <c r="D2" s="15"/>
      <c r="E2" s="15"/>
      <c r="F2" s="16"/>
      <c r="G2" s="73"/>
      <c r="H2" s="65"/>
      <c r="I2" s="66"/>
      <c r="J2" s="66"/>
    </row>
    <row r="3" spans="1:11" ht="12" customHeight="1" x14ac:dyDescent="0.25">
      <c r="A3" s="11"/>
      <c r="B3" s="15"/>
      <c r="C3" s="15"/>
      <c r="D3" s="15"/>
      <c r="E3" s="15"/>
      <c r="F3" s="16"/>
      <c r="G3" s="77"/>
      <c r="H3" s="78"/>
      <c r="I3" s="79"/>
      <c r="J3" s="66"/>
    </row>
    <row r="4" spans="1:11" ht="32.25" hidden="1" customHeight="1" x14ac:dyDescent="0.25">
      <c r="A4" s="11"/>
      <c r="B4" s="15"/>
      <c r="C4" s="15"/>
      <c r="D4" s="15"/>
      <c r="E4" s="15"/>
      <c r="F4" s="16"/>
      <c r="G4" s="98"/>
      <c r="H4" s="98"/>
      <c r="I4" s="98"/>
      <c r="J4" s="66"/>
    </row>
    <row r="5" spans="1:11" ht="21.75" customHeight="1" x14ac:dyDescent="0.25">
      <c r="A5" s="11"/>
      <c r="B5" s="15"/>
      <c r="C5" s="15"/>
      <c r="D5" s="15"/>
      <c r="E5" s="15"/>
      <c r="F5" s="16"/>
      <c r="G5" s="98" t="s">
        <v>54</v>
      </c>
      <c r="H5" s="98"/>
      <c r="I5" s="98"/>
      <c r="J5" s="66"/>
    </row>
    <row r="6" spans="1:11" ht="0.75" customHeight="1" x14ac:dyDescent="0.25">
      <c r="A6" s="11"/>
      <c r="B6" s="15"/>
      <c r="C6" s="15"/>
      <c r="D6" s="15"/>
      <c r="E6" s="15"/>
      <c r="F6" s="16"/>
      <c r="G6" s="62"/>
      <c r="H6" s="53"/>
      <c r="I6" s="54"/>
      <c r="J6" s="66"/>
    </row>
    <row r="7" spans="1:11" ht="8.25" hidden="1" customHeight="1" x14ac:dyDescent="0.3">
      <c r="A7" s="11"/>
      <c r="B7" s="15"/>
      <c r="C7" s="97"/>
      <c r="D7" s="97"/>
      <c r="E7" s="97"/>
      <c r="F7" s="97"/>
      <c r="G7" s="97"/>
      <c r="H7" s="65"/>
      <c r="I7" s="66"/>
      <c r="J7" s="66"/>
    </row>
    <row r="8" spans="1:11" hidden="1" x14ac:dyDescent="0.3">
      <c r="A8" s="11"/>
      <c r="B8" s="15"/>
      <c r="C8" s="15"/>
      <c r="D8" s="15"/>
      <c r="E8" s="15"/>
      <c r="F8" s="16"/>
      <c r="G8" s="50"/>
      <c r="H8" s="65"/>
      <c r="I8" s="66"/>
      <c r="J8" s="66"/>
    </row>
    <row r="9" spans="1:11" ht="32.25" hidden="1" customHeight="1" x14ac:dyDescent="0.25">
      <c r="A9" s="12"/>
      <c r="B9" s="25"/>
      <c r="C9" s="26"/>
      <c r="D9" s="26"/>
      <c r="E9" s="26"/>
      <c r="F9" s="13"/>
      <c r="G9" s="13"/>
      <c r="H9" s="67"/>
      <c r="I9" s="68"/>
      <c r="J9" s="69"/>
    </row>
    <row r="10" spans="1:11" ht="21" hidden="1" customHeight="1" x14ac:dyDescent="0.25">
      <c r="A10" s="38"/>
      <c r="B10" s="64"/>
      <c r="C10" s="74"/>
      <c r="D10" s="64"/>
      <c r="E10" s="64"/>
      <c r="F10" s="75"/>
      <c r="G10" s="63"/>
      <c r="H10" s="72"/>
      <c r="I10" s="72"/>
      <c r="J10" s="76"/>
    </row>
    <row r="12" spans="1:11" ht="77.25" customHeight="1" x14ac:dyDescent="0.25">
      <c r="A12" s="26" t="s">
        <v>14</v>
      </c>
      <c r="B12" s="25" t="s">
        <v>22</v>
      </c>
      <c r="C12" s="26" t="s">
        <v>16</v>
      </c>
      <c r="D12" s="26" t="s">
        <v>6</v>
      </c>
      <c r="E12" s="26" t="s">
        <v>15</v>
      </c>
      <c r="F12" s="68" t="s">
        <v>18</v>
      </c>
      <c r="G12" s="25" t="s">
        <v>13</v>
      </c>
      <c r="H12" s="45" t="s">
        <v>10</v>
      </c>
      <c r="I12" s="45" t="s">
        <v>11</v>
      </c>
      <c r="J12" s="68" t="s">
        <v>12</v>
      </c>
      <c r="K12" s="87" t="s">
        <v>108</v>
      </c>
    </row>
    <row r="13" spans="1:11" ht="25.5" customHeight="1" x14ac:dyDescent="0.25">
      <c r="A13" s="10">
        <v>1</v>
      </c>
      <c r="B13" s="33" t="s">
        <v>56</v>
      </c>
      <c r="C13" s="34" t="s">
        <v>57</v>
      </c>
      <c r="D13" s="80" t="s">
        <v>58</v>
      </c>
      <c r="E13" s="81">
        <v>300</v>
      </c>
      <c r="F13" s="81">
        <v>300</v>
      </c>
      <c r="G13" s="81">
        <f>E13*F13</f>
        <v>90000</v>
      </c>
      <c r="H13" s="80"/>
      <c r="I13" s="102" t="s">
        <v>72</v>
      </c>
      <c r="J13" s="81">
        <v>0</v>
      </c>
      <c r="K13" s="80" t="s">
        <v>104</v>
      </c>
    </row>
    <row r="14" spans="1:11" ht="15" customHeight="1" x14ac:dyDescent="0.25">
      <c r="A14" s="10">
        <v>2</v>
      </c>
      <c r="B14" s="33" t="s">
        <v>74</v>
      </c>
      <c r="C14" s="34" t="s">
        <v>75</v>
      </c>
      <c r="D14" s="80" t="s">
        <v>76</v>
      </c>
      <c r="E14" s="81">
        <v>3000</v>
      </c>
      <c r="F14" s="81">
        <v>12</v>
      </c>
      <c r="G14" s="81">
        <f t="shared" ref="G14:G35" si="0">E14*F14</f>
        <v>36000</v>
      </c>
      <c r="H14" s="80"/>
      <c r="I14" s="103"/>
      <c r="J14" s="81">
        <v>0</v>
      </c>
      <c r="K14" s="80" t="s">
        <v>105</v>
      </c>
    </row>
    <row r="15" spans="1:11" ht="25.5" customHeight="1" x14ac:dyDescent="0.25">
      <c r="A15" s="10">
        <v>3</v>
      </c>
      <c r="B15" s="33" t="s">
        <v>61</v>
      </c>
      <c r="C15" s="34" t="s">
        <v>62</v>
      </c>
      <c r="D15" s="80" t="s">
        <v>63</v>
      </c>
      <c r="E15" s="86">
        <v>8000</v>
      </c>
      <c r="F15" s="86">
        <v>15.71</v>
      </c>
      <c r="G15" s="81">
        <f t="shared" si="0"/>
        <v>125680</v>
      </c>
      <c r="H15" s="82"/>
      <c r="I15" s="103"/>
      <c r="J15" s="81">
        <v>0</v>
      </c>
      <c r="K15" s="80" t="s">
        <v>106</v>
      </c>
    </row>
    <row r="16" spans="1:11" ht="15" x14ac:dyDescent="0.25">
      <c r="A16" s="10">
        <v>4</v>
      </c>
      <c r="B16" s="33" t="s">
        <v>61</v>
      </c>
      <c r="C16" s="34" t="s">
        <v>64</v>
      </c>
      <c r="D16" s="80" t="s">
        <v>63</v>
      </c>
      <c r="E16" s="86">
        <v>9000</v>
      </c>
      <c r="F16" s="86">
        <v>15.69</v>
      </c>
      <c r="G16" s="81">
        <f t="shared" si="0"/>
        <v>141210</v>
      </c>
      <c r="H16" s="82"/>
      <c r="I16" s="103"/>
      <c r="J16" s="81">
        <v>0</v>
      </c>
      <c r="K16" s="80" t="s">
        <v>106</v>
      </c>
    </row>
    <row r="17" spans="1:11" ht="38.25" customHeight="1" x14ac:dyDescent="0.25">
      <c r="A17" s="10">
        <v>5</v>
      </c>
      <c r="B17" s="33" t="s">
        <v>61</v>
      </c>
      <c r="C17" s="34" t="s">
        <v>65</v>
      </c>
      <c r="D17" s="80" t="s">
        <v>63</v>
      </c>
      <c r="E17" s="81">
        <v>6000</v>
      </c>
      <c r="F17" s="81">
        <v>24.96</v>
      </c>
      <c r="G17" s="81">
        <f t="shared" si="0"/>
        <v>149760</v>
      </c>
      <c r="H17" s="80"/>
      <c r="I17" s="103"/>
      <c r="J17" s="81">
        <v>0</v>
      </c>
      <c r="K17" s="80" t="s">
        <v>106</v>
      </c>
    </row>
    <row r="18" spans="1:11" ht="15" customHeight="1" x14ac:dyDescent="0.25">
      <c r="A18" s="10">
        <v>6</v>
      </c>
      <c r="B18" s="33" t="s">
        <v>61</v>
      </c>
      <c r="C18" s="34" t="s">
        <v>77</v>
      </c>
      <c r="D18" s="80" t="s">
        <v>63</v>
      </c>
      <c r="E18" s="81">
        <v>1000</v>
      </c>
      <c r="F18" s="81">
        <v>38</v>
      </c>
      <c r="G18" s="81">
        <f t="shared" si="0"/>
        <v>38000</v>
      </c>
      <c r="H18" s="80"/>
      <c r="I18" s="103"/>
      <c r="J18" s="81">
        <v>0</v>
      </c>
      <c r="K18" s="80" t="s">
        <v>60</v>
      </c>
    </row>
    <row r="19" spans="1:11" ht="57.75" customHeight="1" x14ac:dyDescent="0.25">
      <c r="A19" s="10">
        <v>7</v>
      </c>
      <c r="B19" s="33" t="s">
        <v>80</v>
      </c>
      <c r="C19" s="34" t="s">
        <v>84</v>
      </c>
      <c r="D19" s="80" t="s">
        <v>63</v>
      </c>
      <c r="E19" s="86">
        <v>2</v>
      </c>
      <c r="F19" s="86">
        <v>90000</v>
      </c>
      <c r="G19" s="81">
        <f t="shared" si="0"/>
        <v>180000</v>
      </c>
      <c r="H19" s="82"/>
      <c r="I19" s="103"/>
      <c r="J19" s="81">
        <v>0</v>
      </c>
      <c r="K19" s="80" t="s">
        <v>59</v>
      </c>
    </row>
    <row r="20" spans="1:11" ht="50.25" customHeight="1" x14ac:dyDescent="0.25">
      <c r="A20" s="10">
        <v>8</v>
      </c>
      <c r="B20" s="33" t="s">
        <v>85</v>
      </c>
      <c r="C20" s="34" t="s">
        <v>86</v>
      </c>
      <c r="D20" s="80" t="s">
        <v>63</v>
      </c>
      <c r="E20" s="81">
        <v>5</v>
      </c>
      <c r="F20" s="81">
        <v>34000</v>
      </c>
      <c r="G20" s="81">
        <f t="shared" si="0"/>
        <v>170000</v>
      </c>
      <c r="H20" s="80"/>
      <c r="I20" s="103"/>
      <c r="J20" s="81">
        <v>0</v>
      </c>
      <c r="K20" s="80" t="s">
        <v>104</v>
      </c>
    </row>
    <row r="21" spans="1:11" ht="45" customHeight="1" x14ac:dyDescent="0.25">
      <c r="A21" s="10">
        <v>9</v>
      </c>
      <c r="B21" s="33" t="s">
        <v>66</v>
      </c>
      <c r="C21" s="34" t="s">
        <v>67</v>
      </c>
      <c r="D21" s="80" t="s">
        <v>63</v>
      </c>
      <c r="E21" s="86">
        <v>30</v>
      </c>
      <c r="F21" s="86">
        <v>3000</v>
      </c>
      <c r="G21" s="81">
        <f t="shared" si="0"/>
        <v>90000</v>
      </c>
      <c r="H21" s="82"/>
      <c r="I21" s="103"/>
      <c r="J21" s="81">
        <v>0</v>
      </c>
      <c r="K21" s="80" t="s">
        <v>105</v>
      </c>
    </row>
    <row r="22" spans="1:11" ht="81" customHeight="1" x14ac:dyDescent="0.25">
      <c r="A22" s="10">
        <v>10</v>
      </c>
      <c r="B22" s="33" t="s">
        <v>81</v>
      </c>
      <c r="C22" s="34" t="s">
        <v>103</v>
      </c>
      <c r="D22" s="80" t="s">
        <v>82</v>
      </c>
      <c r="E22" s="81">
        <v>300</v>
      </c>
      <c r="F22" s="81">
        <v>3000</v>
      </c>
      <c r="G22" s="81">
        <f t="shared" si="0"/>
        <v>900000</v>
      </c>
      <c r="H22" s="80"/>
      <c r="I22" s="103"/>
      <c r="J22" s="81">
        <v>0</v>
      </c>
      <c r="K22" s="80" t="s">
        <v>107</v>
      </c>
    </row>
    <row r="23" spans="1:11" ht="39" customHeight="1" x14ac:dyDescent="0.25">
      <c r="A23" s="10">
        <v>11</v>
      </c>
      <c r="B23" s="33" t="s">
        <v>79</v>
      </c>
      <c r="C23" s="34" t="s">
        <v>83</v>
      </c>
      <c r="D23" s="80" t="s">
        <v>63</v>
      </c>
      <c r="E23" s="81">
        <v>2</v>
      </c>
      <c r="F23" s="81">
        <v>5000</v>
      </c>
      <c r="G23" s="81">
        <f t="shared" si="0"/>
        <v>10000</v>
      </c>
      <c r="H23" s="80"/>
      <c r="I23" s="103"/>
      <c r="J23" s="81">
        <v>0</v>
      </c>
      <c r="K23" s="80" t="s">
        <v>104</v>
      </c>
    </row>
    <row r="24" spans="1:11" ht="28.5" customHeight="1" x14ac:dyDescent="0.25">
      <c r="A24" s="10">
        <v>12</v>
      </c>
      <c r="B24" s="33" t="s">
        <v>87</v>
      </c>
      <c r="C24" s="34" t="s">
        <v>88</v>
      </c>
      <c r="D24" s="80" t="s">
        <v>58</v>
      </c>
      <c r="E24" s="81">
        <v>50</v>
      </c>
      <c r="F24" s="81">
        <v>600</v>
      </c>
      <c r="G24" s="81">
        <f t="shared" si="0"/>
        <v>30000</v>
      </c>
      <c r="H24" s="80"/>
      <c r="I24" s="103"/>
      <c r="J24" s="81">
        <v>0</v>
      </c>
      <c r="K24" s="80" t="s">
        <v>78</v>
      </c>
    </row>
    <row r="25" spans="1:11" ht="31.5" customHeight="1" x14ac:dyDescent="0.25">
      <c r="A25" s="10">
        <v>13</v>
      </c>
      <c r="B25" s="33" t="s">
        <v>87</v>
      </c>
      <c r="C25" s="34" t="s">
        <v>89</v>
      </c>
      <c r="D25" s="80" t="s">
        <v>58</v>
      </c>
      <c r="E25" s="81">
        <v>50</v>
      </c>
      <c r="F25" s="81">
        <v>600</v>
      </c>
      <c r="G25" s="81">
        <f t="shared" si="0"/>
        <v>30000</v>
      </c>
      <c r="H25" s="80"/>
      <c r="I25" s="103"/>
      <c r="J25" s="81">
        <v>0</v>
      </c>
      <c r="K25" s="80" t="s">
        <v>78</v>
      </c>
    </row>
    <row r="26" spans="1:11" ht="15" customHeight="1" x14ac:dyDescent="0.25">
      <c r="A26" s="10">
        <v>14</v>
      </c>
      <c r="B26" s="33" t="s">
        <v>68</v>
      </c>
      <c r="C26" s="34" t="s">
        <v>69</v>
      </c>
      <c r="D26" s="80" t="s">
        <v>58</v>
      </c>
      <c r="E26" s="86">
        <v>5</v>
      </c>
      <c r="F26" s="86">
        <v>7000</v>
      </c>
      <c r="G26" s="81">
        <f t="shared" si="0"/>
        <v>35000</v>
      </c>
      <c r="H26" s="84"/>
      <c r="I26" s="103"/>
      <c r="J26" s="81">
        <v>0</v>
      </c>
      <c r="K26" s="80" t="s">
        <v>60</v>
      </c>
    </row>
    <row r="27" spans="1:11" ht="29.25" customHeight="1" x14ac:dyDescent="0.25">
      <c r="A27" s="10">
        <v>15</v>
      </c>
      <c r="B27" s="33" t="s">
        <v>70</v>
      </c>
      <c r="C27" s="34" t="s">
        <v>71</v>
      </c>
      <c r="D27" s="80" t="s">
        <v>63</v>
      </c>
      <c r="E27" s="86">
        <v>3</v>
      </c>
      <c r="F27" s="86">
        <v>8000</v>
      </c>
      <c r="G27" s="81">
        <f t="shared" si="0"/>
        <v>24000</v>
      </c>
      <c r="H27" s="84"/>
      <c r="I27" s="103"/>
      <c r="J27" s="81">
        <v>0</v>
      </c>
      <c r="K27" s="80" t="s">
        <v>60</v>
      </c>
    </row>
    <row r="28" spans="1:11" ht="27.75" customHeight="1" x14ac:dyDescent="0.25">
      <c r="A28" s="10">
        <v>16</v>
      </c>
      <c r="B28" s="33" t="s">
        <v>68</v>
      </c>
      <c r="C28" s="34" t="s">
        <v>90</v>
      </c>
      <c r="D28" s="80" t="s">
        <v>58</v>
      </c>
      <c r="E28" s="81">
        <v>5</v>
      </c>
      <c r="F28" s="81">
        <v>7000</v>
      </c>
      <c r="G28" s="81">
        <f t="shared" si="0"/>
        <v>35000</v>
      </c>
      <c r="H28" s="84"/>
      <c r="I28" s="103"/>
      <c r="J28" s="81">
        <v>0</v>
      </c>
      <c r="K28" s="80" t="s">
        <v>60</v>
      </c>
    </row>
    <row r="29" spans="1:11" ht="36.75" customHeight="1" x14ac:dyDescent="0.25">
      <c r="A29" s="10">
        <v>17</v>
      </c>
      <c r="B29" s="33" t="s">
        <v>91</v>
      </c>
      <c r="C29" s="33" t="s">
        <v>92</v>
      </c>
      <c r="D29" s="34" t="s">
        <v>63</v>
      </c>
      <c r="E29" s="85">
        <v>15</v>
      </c>
      <c r="F29" s="85">
        <v>700</v>
      </c>
      <c r="G29" s="81">
        <f t="shared" si="0"/>
        <v>10500</v>
      </c>
      <c r="H29" s="84"/>
      <c r="I29" s="103"/>
      <c r="J29" s="81">
        <v>0</v>
      </c>
      <c r="K29" s="80" t="s">
        <v>60</v>
      </c>
    </row>
    <row r="30" spans="1:11" ht="39.75" customHeight="1" x14ac:dyDescent="0.25">
      <c r="A30" s="10">
        <v>18</v>
      </c>
      <c r="B30" s="33" t="s">
        <v>93</v>
      </c>
      <c r="C30" s="33" t="s">
        <v>94</v>
      </c>
      <c r="D30" s="34" t="s">
        <v>63</v>
      </c>
      <c r="E30" s="85">
        <v>2</v>
      </c>
      <c r="F30" s="85">
        <v>20000</v>
      </c>
      <c r="G30" s="81">
        <f t="shared" si="0"/>
        <v>40000</v>
      </c>
      <c r="H30" s="84"/>
      <c r="I30" s="103"/>
      <c r="J30" s="81">
        <v>0</v>
      </c>
      <c r="K30" s="80" t="s">
        <v>60</v>
      </c>
    </row>
    <row r="31" spans="1:11" ht="46.5" customHeight="1" x14ac:dyDescent="0.25">
      <c r="A31" s="10">
        <v>19</v>
      </c>
      <c r="B31" s="33" t="s">
        <v>95</v>
      </c>
      <c r="C31" s="33" t="s">
        <v>96</v>
      </c>
      <c r="D31" s="34" t="s">
        <v>58</v>
      </c>
      <c r="E31" s="85">
        <v>10</v>
      </c>
      <c r="F31" s="81">
        <v>1000</v>
      </c>
      <c r="G31" s="81">
        <f t="shared" si="0"/>
        <v>10000</v>
      </c>
      <c r="H31" s="84"/>
      <c r="I31" s="103"/>
      <c r="J31" s="81">
        <v>0</v>
      </c>
      <c r="K31" s="80" t="s">
        <v>60</v>
      </c>
    </row>
    <row r="32" spans="1:11" ht="16.5" customHeight="1" x14ac:dyDescent="0.25">
      <c r="A32" s="10">
        <v>20</v>
      </c>
      <c r="B32" s="33" t="s">
        <v>97</v>
      </c>
      <c r="C32" s="33" t="s">
        <v>98</v>
      </c>
      <c r="D32" s="34" t="s">
        <v>63</v>
      </c>
      <c r="E32" s="85">
        <v>6</v>
      </c>
      <c r="F32" s="81">
        <v>10000</v>
      </c>
      <c r="G32" s="81">
        <f t="shared" si="0"/>
        <v>60000</v>
      </c>
      <c r="H32" s="84"/>
      <c r="I32" s="103"/>
      <c r="J32" s="81">
        <v>0</v>
      </c>
      <c r="K32" s="80" t="s">
        <v>60</v>
      </c>
    </row>
    <row r="33" spans="1:11" ht="16.5" customHeight="1" x14ac:dyDescent="0.25">
      <c r="A33" s="10">
        <v>21</v>
      </c>
      <c r="B33" s="33" t="s">
        <v>99</v>
      </c>
      <c r="C33" s="33" t="s">
        <v>100</v>
      </c>
      <c r="D33" s="34" t="s">
        <v>63</v>
      </c>
      <c r="E33" s="85">
        <v>5</v>
      </c>
      <c r="F33" s="81">
        <v>2000</v>
      </c>
      <c r="G33" s="81">
        <f t="shared" si="0"/>
        <v>10000</v>
      </c>
      <c r="H33" s="84"/>
      <c r="I33" s="103"/>
      <c r="J33" s="81">
        <v>0</v>
      </c>
      <c r="K33" s="80" t="s">
        <v>60</v>
      </c>
    </row>
    <row r="34" spans="1:11" ht="40.5" customHeight="1" x14ac:dyDescent="0.25">
      <c r="A34" s="10">
        <v>22</v>
      </c>
      <c r="B34" s="33" t="s">
        <v>101</v>
      </c>
      <c r="C34" s="33" t="s">
        <v>102</v>
      </c>
      <c r="D34" s="34" t="s">
        <v>63</v>
      </c>
      <c r="E34" s="85">
        <v>2</v>
      </c>
      <c r="F34" s="85">
        <v>4000</v>
      </c>
      <c r="G34" s="81">
        <f t="shared" si="0"/>
        <v>8000</v>
      </c>
      <c r="H34" s="86"/>
      <c r="I34" s="103"/>
      <c r="J34" s="81">
        <v>0</v>
      </c>
      <c r="K34" s="80" t="s">
        <v>60</v>
      </c>
    </row>
    <row r="35" spans="1:11" ht="28.5" customHeight="1" x14ac:dyDescent="0.25">
      <c r="A35" s="10">
        <v>23</v>
      </c>
      <c r="B35" s="33" t="s">
        <v>110</v>
      </c>
      <c r="C35" s="33" t="s">
        <v>111</v>
      </c>
      <c r="D35" s="17" t="s">
        <v>63</v>
      </c>
      <c r="E35" s="104">
        <v>2</v>
      </c>
      <c r="F35" s="105">
        <v>45000</v>
      </c>
      <c r="G35" s="85">
        <f t="shared" si="0"/>
        <v>90000</v>
      </c>
      <c r="H35" s="86"/>
      <c r="I35" s="103"/>
      <c r="J35" s="81">
        <v>0</v>
      </c>
      <c r="K35" s="80" t="s">
        <v>112</v>
      </c>
    </row>
    <row r="36" spans="1:11" ht="16.5" customHeight="1" x14ac:dyDescent="0.25">
      <c r="D36" s="19"/>
      <c r="E36" s="20"/>
      <c r="F36" s="70"/>
      <c r="G36" s="71"/>
      <c r="H36" s="71"/>
      <c r="I36"/>
      <c r="J36"/>
    </row>
    <row r="37" spans="1:11" x14ac:dyDescent="0.25">
      <c r="I37"/>
      <c r="J37"/>
    </row>
    <row r="38" spans="1:11" x14ac:dyDescent="0.25">
      <c r="I38"/>
      <c r="J38"/>
    </row>
    <row r="39" spans="1:11" x14ac:dyDescent="0.25">
      <c r="I39"/>
      <c r="J39"/>
    </row>
  </sheetData>
  <mergeCells count="4">
    <mergeCell ref="C7:G7"/>
    <mergeCell ref="G4:I4"/>
    <mergeCell ref="G5:I5"/>
    <mergeCell ref="I13:I35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B1" zoomScaleNormal="100" workbookViewId="0">
      <selection activeCell="D2" sqref="D2"/>
    </sheetView>
  </sheetViews>
  <sheetFormatPr defaultRowHeight="15" x14ac:dyDescent="0.25"/>
  <cols>
    <col min="1" max="1" width="3.85546875" hidden="1" customWidth="1"/>
    <col min="2" max="2" width="0.140625" customWidth="1"/>
    <col min="3" max="3" width="73" style="1" customWidth="1"/>
    <col min="4" max="4" width="82.140625" customWidth="1"/>
    <col min="5" max="8" width="9.140625" style="2"/>
  </cols>
  <sheetData>
    <row r="1" spans="3:9" ht="16.5" customHeight="1" x14ac:dyDescent="0.25">
      <c r="C1" s="101" t="s">
        <v>113</v>
      </c>
      <c r="D1" s="101"/>
      <c r="E1" s="3"/>
      <c r="F1" s="3"/>
      <c r="G1" s="3"/>
      <c r="H1" s="3"/>
      <c r="I1" s="3"/>
    </row>
    <row r="2" spans="3:9" ht="184.5" customHeight="1" x14ac:dyDescent="0.25">
      <c r="C2" s="5" t="s">
        <v>0</v>
      </c>
      <c r="D2" s="83" t="s">
        <v>55</v>
      </c>
    </row>
    <row r="3" spans="3:9" ht="82.5" x14ac:dyDescent="0.25">
      <c r="C3" s="5" t="s">
        <v>1</v>
      </c>
      <c r="D3" s="4" t="s">
        <v>7</v>
      </c>
    </row>
    <row r="4" spans="3:9" ht="19.5" customHeight="1" x14ac:dyDescent="0.3">
      <c r="C4" s="7" t="s">
        <v>2</v>
      </c>
      <c r="D4" s="6" t="s">
        <v>7</v>
      </c>
    </row>
    <row r="5" spans="3:9" ht="49.5" x14ac:dyDescent="0.3">
      <c r="C5" s="5" t="s">
        <v>3</v>
      </c>
      <c r="D5" s="8" t="s">
        <v>109</v>
      </c>
    </row>
    <row r="6" spans="3:9" ht="66" customHeight="1" x14ac:dyDescent="0.25">
      <c r="C6" s="5" t="s">
        <v>5</v>
      </c>
      <c r="D6" s="9" t="s">
        <v>73</v>
      </c>
    </row>
    <row r="7" spans="3:9" ht="149.25" customHeight="1" x14ac:dyDescent="0.25">
      <c r="C7" s="99" t="s">
        <v>9</v>
      </c>
      <c r="D7" s="99"/>
    </row>
    <row r="8" spans="3:9" ht="32.25" customHeight="1" x14ac:dyDescent="0.25">
      <c r="C8" s="99" t="s">
        <v>4</v>
      </c>
      <c r="D8" s="99"/>
    </row>
    <row r="10" spans="3:9" ht="97.5" customHeight="1" x14ac:dyDescent="0.25">
      <c r="C10" s="100" t="s">
        <v>8</v>
      </c>
      <c r="D10" s="100"/>
    </row>
  </sheetData>
  <mergeCells count="4">
    <mergeCell ref="C7:D7"/>
    <mergeCell ref="C8:D8"/>
    <mergeCell ref="C10:D10"/>
    <mergeCell ref="C1:D1"/>
  </mergeCells>
  <pageMargins left="0.28000000000000003" right="0.70866141732283472" top="0.2" bottom="0.2" header="0.2" footer="0.2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Приложения №11 (2)</vt:lpstr>
      <vt:lpstr>Приложения №1-1 (2)</vt:lpstr>
      <vt:lpstr>Приложения №1-1</vt:lpstr>
      <vt:lpstr>Запрос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2023-01-24T06:17:08Z</dcterms:modified>
</cp:coreProperties>
</file>