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Запрос" sheetId="1" r:id="rId1"/>
    <sheet name="Лист3" sheetId="3" state="hidden" r:id="rId2"/>
    <sheet name="Приложения 1" sheetId="5" r:id="rId3"/>
    <sheet name="Лист1" sheetId="6" r:id="rId4"/>
  </sheets>
  <calcPr calcId="124519"/>
</workbook>
</file>

<file path=xl/calcChain.xml><?xml version="1.0" encoding="utf-8"?>
<calcChain xmlns="http://schemas.openxmlformats.org/spreadsheetml/2006/main">
  <c r="K24" i="5"/>
  <c r="K23"/>
  <c r="K22"/>
  <c r="K21"/>
  <c r="K20"/>
  <c r="K19"/>
  <c r="K18"/>
  <c r="K17"/>
  <c r="K16"/>
  <c r="K15"/>
  <c r="K14"/>
  <c r="K13"/>
  <c r="K12"/>
  <c r="K11"/>
  <c r="K25" l="1"/>
</calcChain>
</file>

<file path=xl/sharedStrings.xml><?xml version="1.0" encoding="utf-8"?>
<sst xmlns="http://schemas.openxmlformats.org/spreadsheetml/2006/main" count="70" uniqueCount="56">
  <si>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</si>
  <si>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</si>
  <si>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</si>
  <si>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</si>
  <si>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</si>
  <si>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Приложение №1</t>
  </si>
  <si>
    <t>Указано в приложении №1</t>
  </si>
  <si>
    <t>Запрос  ценовых предложении на лекарственные средства</t>
  </si>
  <si>
    <t xml:space="preserve">6) место поставки 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</si>
  <si>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 (Приложение 3),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</si>
  <si>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</si>
  <si>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ГКП на ПХВ "Мангистауский областной кожно-венерологический диспансер"  130000  г.Актау, 3 мкр. 26 дом, e-mail: okvd_mang@mail.ru   Тел: 8/7292/508740 87023775827</t>
  </si>
  <si>
    <t xml:space="preserve">Мангистауская область,город Актау, 3 мкрн. №26, склад Заказчика </t>
  </si>
  <si>
    <t>фл</t>
  </si>
  <si>
    <t>Кол-во</t>
  </si>
  <si>
    <t>уп</t>
  </si>
  <si>
    <t>ИТОГО</t>
  </si>
  <si>
    <t>поставка в течении года по заявка Заказчика 20 дней</t>
  </si>
  <si>
    <t>№       п/п</t>
  </si>
  <si>
    <t>Наименование</t>
  </si>
  <si>
    <t>Краткая характеристика</t>
  </si>
  <si>
    <t>Ед.            изм.</t>
  </si>
  <si>
    <t>Цена 2016г.</t>
  </si>
  <si>
    <t>Сумма</t>
  </si>
  <si>
    <t>Антиген трепонемный ультрозвучный для РСК</t>
  </si>
  <si>
    <t>№10</t>
  </si>
  <si>
    <t>РПГА -БЕСТ антипоаллидум</t>
  </si>
  <si>
    <t>Краска Май-Грюнвельда</t>
  </si>
  <si>
    <t>1л</t>
  </si>
  <si>
    <t>Краска по_Романовскому</t>
  </si>
  <si>
    <t xml:space="preserve">Натрий едкий </t>
  </si>
  <si>
    <t>порошок</t>
  </si>
  <si>
    <t>кг</t>
  </si>
  <si>
    <t>Цитрат натрия (лимоннокислый)</t>
  </si>
  <si>
    <t>Сульфасалициловая кислота</t>
  </si>
  <si>
    <t>Иммерсионное масло 100мл</t>
  </si>
  <si>
    <t>по 100мл</t>
  </si>
  <si>
    <t>Гемоглабин-Витал В 15.13</t>
  </si>
  <si>
    <t>Тест-индикатор для мочи "Pentafan"</t>
  </si>
  <si>
    <t>№ 50</t>
  </si>
  <si>
    <t>Гемотест Азопирам-СК №2</t>
  </si>
  <si>
    <t>наб</t>
  </si>
  <si>
    <t>Термоиндикатор ТИД-180/60 № 500</t>
  </si>
  <si>
    <t>Индикатор химический одноразовый для контроля№500</t>
  </si>
  <si>
    <t>Термоиндикатор ТИП-132/20 № 500</t>
  </si>
  <si>
    <t>№500</t>
  </si>
  <si>
    <t>Самоклеющеся лента-индикатор 132/20 № 2000</t>
  </si>
  <si>
    <t>№2000</t>
  </si>
  <si>
    <t>центральное стерилизационное отделение</t>
  </si>
  <si>
    <t>ДЛЯ КЛИНИЧЕСКОЙ ЛАБОРАТОРЫЙ</t>
  </si>
  <si>
    <t>Заявка на  реактивы для серологии,   клиники, ЦСО  2017 год</t>
  </si>
  <si>
    <t>Мангистасукая обл. г.Актау  3 мкр, 26 дом "Областной кожно-венерологичческий     диспансер"</t>
  </si>
  <si>
    <t xml:space="preserve">Запрос  ценовых предложении на реактивы для серологии, клиники, ЦСО </t>
  </si>
  <si>
    <t>ГКП на ПХВ "Мангистауский областной кожно-венерологический диспансер"</t>
  </si>
  <si>
    <t>РК, Мангистауская обл.,г.Актау, 3 мкр. 26 дом , Областной кожно-венерологический диспансер, 1 этаж, кабинет бухгалтерия отдел закупки.  Окончательный срок представления ценовых предложении до 12 часов 00 минут 25 май  2017 года.</t>
  </si>
  <si>
    <t>Конверты с ценовыми предложениями будут вскрываться в 12-00 часов 25  май 2017 года, по адресу РК,Мангистауская область,г.Актау,"Областной кожно-венерологичческий     диспансер" 3 мкрн. 26 дом , 1 этаж, кабинет  бухгалтерия гос.закупки.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</si>
</sst>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1"/>
    </font>
    <font>
      <b/>
      <sz val="10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3" fillId="0" borderId="0"/>
    <xf numFmtId="0" fontId="5" fillId="0" borderId="0">
      <alignment horizontal="center"/>
    </xf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top" wrapText="1"/>
    </xf>
    <xf numFmtId="0" fontId="0" fillId="0" borderId="1" xfId="0" applyBorder="1"/>
    <xf numFmtId="43" fontId="7" fillId="0" borderId="1" xfId="5" applyFont="1" applyBorder="1"/>
    <xf numFmtId="0" fontId="8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2" fontId="0" fillId="2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2" fontId="0" fillId="3" borderId="1" xfId="0" applyNumberFormat="1" applyFill="1" applyBorder="1" applyAlignment="1">
      <alignment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2" fontId="0" fillId="3" borderId="2" xfId="0" applyNumberFormat="1" applyFill="1" applyBorder="1" applyAlignment="1">
      <alignment wrapText="1"/>
    </xf>
    <xf numFmtId="2" fontId="0" fillId="3" borderId="4" xfId="0" applyNumberFormat="1" applyFill="1" applyBorder="1" applyAlignment="1">
      <alignment wrapText="1"/>
    </xf>
    <xf numFmtId="0" fontId="0" fillId="0" borderId="4" xfId="0" applyBorder="1"/>
    <xf numFmtId="0" fontId="0" fillId="0" borderId="3" xfId="0" applyBorder="1"/>
    <xf numFmtId="2" fontId="0" fillId="3" borderId="2" xfId="0" applyNumberFormat="1" applyFill="1" applyBorder="1" applyAlignment="1">
      <alignment horizontal="right" wrapText="1"/>
    </xf>
    <xf numFmtId="0" fontId="0" fillId="2" borderId="2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2" fontId="0" fillId="2" borderId="2" xfId="0" applyNumberFormat="1" applyFill="1" applyBorder="1" applyAlignment="1">
      <alignment horizontal="right" wrapText="1"/>
    </xf>
    <xf numFmtId="2" fontId="0" fillId="2" borderId="4" xfId="0" applyNumberFormat="1" applyFill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2" fontId="0" fillId="0" borderId="2" xfId="0" applyNumberFormat="1" applyBorder="1" applyAlignment="1">
      <alignment horizontal="right" wrapText="1"/>
    </xf>
    <xf numFmtId="2" fontId="0" fillId="0" borderId="4" xfId="0" applyNumberFormat="1" applyBorder="1" applyAlignment="1">
      <alignment horizontal="right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4" borderId="0" xfId="4" applyFill="1"/>
    <xf numFmtId="0" fontId="3" fillId="4" borderId="0" xfId="4" applyFill="1" applyAlignment="1"/>
    <xf numFmtId="0" fontId="0" fillId="4" borderId="0" xfId="0" applyFill="1"/>
  </cellXfs>
  <cellStyles count="6">
    <cellStyle name="Excel Built-in Normal" xfId="2"/>
    <cellStyle name="Обычный" xfId="0" builtinId="0"/>
    <cellStyle name="Обычный 2" xfId="3"/>
    <cellStyle name="Обычный 3" xfId="4"/>
    <cellStyle name="Обычный 4" xfId="1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opLeftCell="B1" workbookViewId="0">
      <selection activeCell="D11" sqref="D11"/>
    </sheetView>
  </sheetViews>
  <sheetFormatPr defaultRowHeight="15"/>
  <cols>
    <col min="1" max="1" width="3.85546875" hidden="1" customWidth="1"/>
    <col min="2" max="2" width="2.140625" customWidth="1"/>
    <col min="3" max="3" width="62.5703125" style="1" customWidth="1"/>
    <col min="4" max="4" width="83.7109375" customWidth="1"/>
    <col min="5" max="8" width="9.140625" style="2"/>
  </cols>
  <sheetData>
    <row r="1" spans="3:8" ht="0.75" customHeight="1"/>
    <row r="2" spans="3:8" ht="6.75" hidden="1" customHeight="1"/>
    <row r="3" spans="3:8" ht="30">
      <c r="C3" s="3" t="s">
        <v>52</v>
      </c>
    </row>
    <row r="5" spans="3:8">
      <c r="C5" s="3" t="s">
        <v>7</v>
      </c>
      <c r="E5"/>
      <c r="F5"/>
      <c r="G5"/>
      <c r="H5"/>
    </row>
    <row r="7" spans="3:8" ht="30">
      <c r="C7" s="4" t="s">
        <v>0</v>
      </c>
      <c r="D7" s="8" t="s">
        <v>11</v>
      </c>
      <c r="E7"/>
      <c r="F7"/>
      <c r="G7"/>
      <c r="H7"/>
    </row>
    <row r="8" spans="3:8" ht="76.5">
      <c r="C8" s="4" t="s">
        <v>1</v>
      </c>
      <c r="D8" s="9" t="s">
        <v>6</v>
      </c>
      <c r="E8"/>
      <c r="F8"/>
      <c r="G8"/>
      <c r="H8"/>
    </row>
    <row r="9" spans="3:8">
      <c r="C9" s="4" t="s">
        <v>2</v>
      </c>
      <c r="D9" s="9" t="s">
        <v>6</v>
      </c>
      <c r="E9"/>
      <c r="F9"/>
      <c r="G9"/>
      <c r="H9"/>
    </row>
    <row r="10" spans="3:8" ht="45">
      <c r="C10" s="4" t="s">
        <v>3</v>
      </c>
      <c r="D10" s="8" t="s">
        <v>54</v>
      </c>
      <c r="E10"/>
      <c r="F10"/>
      <c r="G10"/>
      <c r="H10"/>
    </row>
    <row r="11" spans="3:8" ht="60">
      <c r="C11" s="4" t="s">
        <v>4</v>
      </c>
      <c r="D11" s="12" t="s">
        <v>55</v>
      </c>
      <c r="E11"/>
      <c r="F11"/>
      <c r="G11"/>
      <c r="H11"/>
    </row>
    <row r="12" spans="3:8" ht="30">
      <c r="C12" s="7" t="s">
        <v>8</v>
      </c>
      <c r="D12" s="8" t="s">
        <v>51</v>
      </c>
      <c r="E12"/>
      <c r="F12"/>
      <c r="G12"/>
      <c r="H12"/>
    </row>
    <row r="14" spans="3:8" ht="172.5" customHeight="1">
      <c r="C14" s="28" t="s">
        <v>9</v>
      </c>
      <c r="D14" s="28"/>
      <c r="E14"/>
      <c r="F14"/>
      <c r="G14"/>
      <c r="H14"/>
    </row>
    <row r="15" spans="3:8" ht="45" customHeight="1">
      <c r="C15" s="28" t="s">
        <v>10</v>
      </c>
      <c r="D15" s="28"/>
      <c r="E15"/>
      <c r="F15"/>
      <c r="G15"/>
      <c r="H15"/>
    </row>
  </sheetData>
  <mergeCells count="2">
    <mergeCell ref="C14:D14"/>
    <mergeCell ref="C15:D15"/>
  </mergeCells>
  <pageMargins left="0.23622047244094491" right="0.70866141732283472" top="0.19685039370078741" bottom="0.19685039370078741" header="0.19685039370078741" footer="0.19685039370078741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36"/>
  <sheetViews>
    <sheetView tabSelected="1" workbookViewId="0">
      <selection activeCell="D11" sqref="D11:F11"/>
    </sheetView>
  </sheetViews>
  <sheetFormatPr defaultRowHeight="15"/>
  <cols>
    <col min="1" max="1" width="4.85546875" customWidth="1"/>
    <col min="3" max="3" width="28.85546875" customWidth="1"/>
    <col min="6" max="6" width="6.28515625" customWidth="1"/>
    <col min="7" max="7" width="9.85546875" customWidth="1"/>
    <col min="9" max="9" width="8.140625" customWidth="1"/>
    <col min="10" max="10" width="3.85546875" customWidth="1"/>
    <col min="11" max="11" width="18.42578125" customWidth="1"/>
  </cols>
  <sheetData>
    <row r="2" spans="1:15">
      <c r="C2" s="10"/>
      <c r="F2" s="29" t="s">
        <v>5</v>
      </c>
      <c r="G2" s="29"/>
      <c r="H2" s="6"/>
    </row>
    <row r="3" spans="1:15">
      <c r="C3" s="10"/>
      <c r="F3" s="29"/>
      <c r="G3" s="29"/>
      <c r="H3" s="6"/>
    </row>
    <row r="4" spans="1:15">
      <c r="C4" s="11"/>
      <c r="D4" s="5"/>
      <c r="E4" s="5"/>
      <c r="H4" s="6"/>
    </row>
    <row r="6" spans="1:15" ht="15" customHeight="1">
      <c r="A6" s="57" t="s">
        <v>53</v>
      </c>
      <c r="B6" s="57"/>
      <c r="C6" s="57"/>
      <c r="D6" s="57"/>
      <c r="E6" s="57"/>
      <c r="F6" s="57"/>
      <c r="G6" s="57"/>
      <c r="H6" s="57"/>
      <c r="I6" s="57"/>
      <c r="J6" s="57"/>
    </row>
    <row r="7" spans="1:15" ht="15" customHeight="1"/>
    <row r="8" spans="1:15" ht="15" customHeight="1">
      <c r="B8" s="58" t="s">
        <v>50</v>
      </c>
      <c r="C8" s="58"/>
      <c r="D8" s="58"/>
      <c r="E8" s="58"/>
      <c r="F8" s="58"/>
      <c r="G8" s="58"/>
      <c r="H8" s="58"/>
      <c r="I8" s="58"/>
      <c r="J8" s="58"/>
    </row>
    <row r="9" spans="1:15" ht="1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5" ht="15" customHeight="1">
      <c r="A10" s="26" t="s">
        <v>18</v>
      </c>
      <c r="B10" s="59" t="s">
        <v>19</v>
      </c>
      <c r="C10" s="60"/>
      <c r="D10" s="61" t="s">
        <v>20</v>
      </c>
      <c r="E10" s="61"/>
      <c r="F10" s="61"/>
      <c r="G10" s="26" t="s">
        <v>21</v>
      </c>
      <c r="H10" s="27" t="s">
        <v>14</v>
      </c>
      <c r="I10" s="61" t="s">
        <v>22</v>
      </c>
      <c r="J10" s="61"/>
      <c r="K10" s="27" t="s">
        <v>23</v>
      </c>
    </row>
    <row r="11" spans="1:15" ht="15" customHeight="1">
      <c r="A11" s="17">
        <v>1</v>
      </c>
      <c r="B11" s="50" t="s">
        <v>24</v>
      </c>
      <c r="C11" s="51"/>
      <c r="D11" s="52" t="s">
        <v>25</v>
      </c>
      <c r="E11" s="53"/>
      <c r="F11" s="54"/>
      <c r="G11" s="17" t="s">
        <v>15</v>
      </c>
      <c r="H11" s="16">
        <v>5</v>
      </c>
      <c r="I11" s="55">
        <v>19200</v>
      </c>
      <c r="J11" s="56"/>
      <c r="K11" s="18">
        <f t="shared" ref="K11:K14" si="0">H11*I11</f>
        <v>96000</v>
      </c>
      <c r="L11" s="63"/>
      <c r="M11" s="62"/>
      <c r="N11" s="62"/>
      <c r="O11" s="62"/>
    </row>
    <row r="12" spans="1:15" ht="15" customHeight="1">
      <c r="A12" s="17">
        <v>2</v>
      </c>
      <c r="B12" s="43" t="s">
        <v>26</v>
      </c>
      <c r="C12" s="44"/>
      <c r="D12" s="45"/>
      <c r="E12" s="46"/>
      <c r="F12" s="47"/>
      <c r="G12" s="19" t="s">
        <v>15</v>
      </c>
      <c r="H12" s="20">
        <v>2</v>
      </c>
      <c r="I12" s="48">
        <v>20000</v>
      </c>
      <c r="J12" s="49"/>
      <c r="K12" s="21">
        <f t="shared" si="0"/>
        <v>40000</v>
      </c>
      <c r="L12" s="64" t="s">
        <v>49</v>
      </c>
      <c r="M12" s="66"/>
      <c r="N12" s="66"/>
      <c r="O12" s="66"/>
    </row>
    <row r="13" spans="1:15" ht="15" customHeight="1">
      <c r="A13" s="17">
        <v>3</v>
      </c>
      <c r="B13" s="43" t="s">
        <v>27</v>
      </c>
      <c r="C13" s="44"/>
      <c r="D13" s="45" t="s">
        <v>28</v>
      </c>
      <c r="E13" s="46"/>
      <c r="F13" s="47"/>
      <c r="G13" s="19" t="s">
        <v>13</v>
      </c>
      <c r="H13" s="20">
        <v>1</v>
      </c>
      <c r="I13" s="48">
        <v>1900</v>
      </c>
      <c r="J13" s="49"/>
      <c r="K13" s="21">
        <f t="shared" si="0"/>
        <v>1900</v>
      </c>
      <c r="L13" s="64"/>
      <c r="M13" s="66"/>
      <c r="N13" s="66"/>
      <c r="O13" s="66"/>
    </row>
    <row r="14" spans="1:15" ht="15" customHeight="1">
      <c r="A14" s="17">
        <v>4</v>
      </c>
      <c r="B14" s="43" t="s">
        <v>29</v>
      </c>
      <c r="C14" s="44"/>
      <c r="D14" s="45" t="s">
        <v>28</v>
      </c>
      <c r="E14" s="46"/>
      <c r="F14" s="47"/>
      <c r="G14" s="19" t="s">
        <v>13</v>
      </c>
      <c r="H14" s="20">
        <v>1</v>
      </c>
      <c r="I14" s="48">
        <v>2900</v>
      </c>
      <c r="J14" s="49"/>
      <c r="K14" s="21">
        <f t="shared" si="0"/>
        <v>2900</v>
      </c>
      <c r="L14" s="64"/>
      <c r="M14" s="66"/>
      <c r="N14" s="66"/>
      <c r="O14" s="66"/>
    </row>
    <row r="15" spans="1:15" ht="15" customHeight="1">
      <c r="A15" s="17">
        <v>5</v>
      </c>
      <c r="B15" s="43" t="s">
        <v>30</v>
      </c>
      <c r="C15" s="44"/>
      <c r="D15" s="45" t="s">
        <v>31</v>
      </c>
      <c r="E15" s="46"/>
      <c r="F15" s="47"/>
      <c r="G15" s="19" t="s">
        <v>32</v>
      </c>
      <c r="H15" s="20">
        <v>0.5</v>
      </c>
      <c r="I15" s="48">
        <v>1550</v>
      </c>
      <c r="J15" s="49"/>
      <c r="K15" s="21">
        <f>H15*I15</f>
        <v>775</v>
      </c>
      <c r="L15" s="64"/>
      <c r="M15" s="66"/>
      <c r="N15" s="66"/>
      <c r="O15" s="66"/>
    </row>
    <row r="16" spans="1:15" ht="15" customHeight="1">
      <c r="A16" s="17">
        <v>6</v>
      </c>
      <c r="B16" s="43" t="s">
        <v>33</v>
      </c>
      <c r="C16" s="44"/>
      <c r="D16" s="45" t="s">
        <v>31</v>
      </c>
      <c r="E16" s="46"/>
      <c r="F16" s="47"/>
      <c r="G16" s="19" t="s">
        <v>32</v>
      </c>
      <c r="H16" s="20">
        <v>0.5</v>
      </c>
      <c r="I16" s="48">
        <v>1500</v>
      </c>
      <c r="J16" s="49"/>
      <c r="K16" s="21">
        <f>H16*I16</f>
        <v>750</v>
      </c>
      <c r="L16" s="64"/>
      <c r="M16" s="66"/>
      <c r="N16" s="66"/>
      <c r="O16" s="66"/>
    </row>
    <row r="17" spans="1:15" ht="15" customHeight="1">
      <c r="A17" s="17">
        <v>7</v>
      </c>
      <c r="B17" s="43" t="s">
        <v>34</v>
      </c>
      <c r="C17" s="44"/>
      <c r="D17" s="45" t="s">
        <v>31</v>
      </c>
      <c r="E17" s="46"/>
      <c r="F17" s="47"/>
      <c r="G17" s="19" t="s">
        <v>32</v>
      </c>
      <c r="H17" s="20">
        <v>0.5</v>
      </c>
      <c r="I17" s="48">
        <v>2725</v>
      </c>
      <c r="J17" s="49"/>
      <c r="K17" s="21">
        <f>H17*I17</f>
        <v>1362.5</v>
      </c>
      <c r="L17" s="64"/>
      <c r="M17" s="66"/>
      <c r="N17" s="66"/>
      <c r="O17" s="66"/>
    </row>
    <row r="18" spans="1:15" ht="15" customHeight="1">
      <c r="A18" s="17">
        <v>8</v>
      </c>
      <c r="B18" s="43" t="s">
        <v>35</v>
      </c>
      <c r="C18" s="44"/>
      <c r="D18" s="45" t="s">
        <v>36</v>
      </c>
      <c r="E18" s="46"/>
      <c r="F18" s="47"/>
      <c r="G18" s="19" t="s">
        <v>13</v>
      </c>
      <c r="H18" s="20">
        <v>3</v>
      </c>
      <c r="I18" s="48">
        <v>700</v>
      </c>
      <c r="J18" s="49"/>
      <c r="K18" s="21">
        <f t="shared" ref="K18:K24" si="1">H18*I18</f>
        <v>2100</v>
      </c>
      <c r="L18" s="64"/>
      <c r="M18" s="66"/>
      <c r="N18" s="66"/>
      <c r="O18" s="66"/>
    </row>
    <row r="19" spans="1:15" ht="15" customHeight="1">
      <c r="A19" s="17">
        <v>9</v>
      </c>
      <c r="B19" s="43" t="s">
        <v>37</v>
      </c>
      <c r="C19" s="44"/>
      <c r="D19" s="45"/>
      <c r="E19" s="46"/>
      <c r="F19" s="47"/>
      <c r="G19" s="19" t="s">
        <v>15</v>
      </c>
      <c r="H19" s="20">
        <v>4</v>
      </c>
      <c r="I19" s="48">
        <v>2500</v>
      </c>
      <c r="J19" s="49"/>
      <c r="K19" s="21">
        <f t="shared" si="1"/>
        <v>10000</v>
      </c>
      <c r="L19" s="64"/>
      <c r="M19" s="66"/>
      <c r="N19" s="66"/>
      <c r="O19" s="66"/>
    </row>
    <row r="20" spans="1:15" ht="15" customHeight="1">
      <c r="A20" s="17">
        <v>10</v>
      </c>
      <c r="B20" s="43" t="s">
        <v>38</v>
      </c>
      <c r="C20" s="44"/>
      <c r="D20" s="45" t="s">
        <v>39</v>
      </c>
      <c r="E20" s="46"/>
      <c r="F20" s="47"/>
      <c r="G20" s="19" t="s">
        <v>15</v>
      </c>
      <c r="H20" s="20">
        <v>5</v>
      </c>
      <c r="I20" s="48">
        <v>4000</v>
      </c>
      <c r="J20" s="49"/>
      <c r="K20" s="21">
        <f t="shared" si="1"/>
        <v>20000</v>
      </c>
      <c r="L20" s="64"/>
      <c r="M20" s="66"/>
      <c r="N20" s="66"/>
      <c r="O20" s="66"/>
    </row>
    <row r="21" spans="1:15" ht="15" customHeight="1">
      <c r="A21" s="17">
        <v>11</v>
      </c>
      <c r="B21" s="35" t="s">
        <v>40</v>
      </c>
      <c r="C21" s="36"/>
      <c r="D21" s="35"/>
      <c r="E21" s="37"/>
      <c r="F21" s="36"/>
      <c r="G21" s="22" t="s">
        <v>41</v>
      </c>
      <c r="H21" s="23">
        <v>15</v>
      </c>
      <c r="I21" s="38">
        <v>1400</v>
      </c>
      <c r="J21" s="39"/>
      <c r="K21" s="24">
        <f>H21*I21</f>
        <v>21000</v>
      </c>
      <c r="L21" s="64" t="s">
        <v>48</v>
      </c>
      <c r="M21" s="65"/>
      <c r="N21" s="65"/>
      <c r="O21" s="65"/>
    </row>
    <row r="22" spans="1:15" ht="15" customHeight="1">
      <c r="A22" s="17">
        <v>12</v>
      </c>
      <c r="B22" s="35" t="s">
        <v>42</v>
      </c>
      <c r="C22" s="40"/>
      <c r="D22" s="35" t="s">
        <v>43</v>
      </c>
      <c r="E22" s="41"/>
      <c r="F22" s="40"/>
      <c r="G22" s="22" t="s">
        <v>15</v>
      </c>
      <c r="H22" s="23">
        <v>10</v>
      </c>
      <c r="I22" s="42">
        <v>3000</v>
      </c>
      <c r="J22" s="40"/>
      <c r="K22" s="24">
        <f t="shared" si="1"/>
        <v>30000</v>
      </c>
      <c r="L22" s="64"/>
      <c r="M22" s="65"/>
      <c r="N22" s="65"/>
      <c r="O22" s="65"/>
    </row>
    <row r="23" spans="1:15" ht="15" customHeight="1">
      <c r="A23" s="17">
        <v>13</v>
      </c>
      <c r="B23" s="35" t="s">
        <v>44</v>
      </c>
      <c r="C23" s="36"/>
      <c r="D23" s="35" t="s">
        <v>45</v>
      </c>
      <c r="E23" s="37"/>
      <c r="F23" s="36"/>
      <c r="G23" s="22" t="s">
        <v>15</v>
      </c>
      <c r="H23" s="23">
        <v>15</v>
      </c>
      <c r="I23" s="38">
        <v>3000</v>
      </c>
      <c r="J23" s="39"/>
      <c r="K23" s="24">
        <f t="shared" si="1"/>
        <v>45000</v>
      </c>
      <c r="L23" s="64"/>
      <c r="M23" s="65"/>
      <c r="N23" s="65"/>
      <c r="O23" s="65"/>
    </row>
    <row r="24" spans="1:15" ht="15" customHeight="1">
      <c r="A24" s="17">
        <v>14</v>
      </c>
      <c r="B24" s="35" t="s">
        <v>46</v>
      </c>
      <c r="C24" s="36"/>
      <c r="D24" s="35" t="s">
        <v>47</v>
      </c>
      <c r="E24" s="37"/>
      <c r="F24" s="36"/>
      <c r="G24" s="22" t="s">
        <v>15</v>
      </c>
      <c r="H24" s="23">
        <v>10</v>
      </c>
      <c r="I24" s="38">
        <v>4800</v>
      </c>
      <c r="J24" s="39"/>
      <c r="K24" s="24">
        <f t="shared" si="1"/>
        <v>48000</v>
      </c>
      <c r="L24" s="64"/>
      <c r="M24" s="65"/>
      <c r="N24" s="65"/>
      <c r="O24" s="65"/>
    </row>
    <row r="25" spans="1:15" ht="15" customHeight="1">
      <c r="A25" s="13"/>
      <c r="B25" s="30" t="s">
        <v>16</v>
      </c>
      <c r="C25" s="31"/>
      <c r="D25" s="32"/>
      <c r="E25" s="33"/>
      <c r="F25" s="34"/>
      <c r="G25" s="13"/>
      <c r="H25" s="13"/>
      <c r="I25" s="32"/>
      <c r="J25" s="34"/>
      <c r="K25" s="14">
        <f>SUM(K11:K24)</f>
        <v>319787.5</v>
      </c>
    </row>
    <row r="26" spans="1:15" ht="15" customHeight="1"/>
    <row r="27" spans="1:15" ht="15" customHeight="1">
      <c r="C27" s="15"/>
      <c r="D27" s="15"/>
      <c r="E27" s="15"/>
      <c r="F27" s="15"/>
    </row>
    <row r="28" spans="1:15" ht="15" customHeight="1"/>
    <row r="29" spans="1:15" ht="15" customHeight="1"/>
    <row r="30" spans="1:15" ht="15" customHeight="1"/>
    <row r="31" spans="1:15" ht="15" customHeight="1"/>
    <row r="32" spans="1:15" ht="15" customHeight="1">
      <c r="A32" s="67" t="s">
        <v>17</v>
      </c>
      <c r="B32" s="68"/>
      <c r="C32" s="68"/>
      <c r="D32" s="68"/>
      <c r="E32" s="68"/>
      <c r="F32" s="68"/>
      <c r="G32" s="68"/>
    </row>
    <row r="33" spans="1:7" ht="15" customHeight="1">
      <c r="A33" s="69" t="s">
        <v>12</v>
      </c>
      <c r="B33" s="69"/>
      <c r="C33" s="69"/>
      <c r="D33" s="69"/>
      <c r="E33" s="69"/>
      <c r="F33" s="69"/>
      <c r="G33" s="69"/>
    </row>
    <row r="34" spans="1:7" ht="15" customHeight="1"/>
    <row r="35" spans="1:7" ht="15" customHeight="1"/>
    <row r="36" spans="1:7" ht="15" customHeight="1"/>
  </sheetData>
  <mergeCells count="54">
    <mergeCell ref="L21:O24"/>
    <mergeCell ref="L12:O20"/>
    <mergeCell ref="L11:O11"/>
    <mergeCell ref="F2:G3"/>
    <mergeCell ref="B11:C11"/>
    <mergeCell ref="D11:F11"/>
    <mergeCell ref="I11:J11"/>
    <mergeCell ref="A6:J6"/>
    <mergeCell ref="B8:J8"/>
    <mergeCell ref="B10:C10"/>
    <mergeCell ref="D10:F10"/>
    <mergeCell ref="I10:J10"/>
    <mergeCell ref="B12:C12"/>
    <mergeCell ref="D12:F12"/>
    <mergeCell ref="I12:J12"/>
    <mergeCell ref="B13:C13"/>
    <mergeCell ref="D13:F13"/>
    <mergeCell ref="I13:J13"/>
    <mergeCell ref="B14:C14"/>
    <mergeCell ref="D14:F14"/>
    <mergeCell ref="I14:J14"/>
    <mergeCell ref="B15:C15"/>
    <mergeCell ref="D15:F15"/>
    <mergeCell ref="I15:J15"/>
    <mergeCell ref="B16:C16"/>
    <mergeCell ref="D16:F16"/>
    <mergeCell ref="I16:J16"/>
    <mergeCell ref="B17:C17"/>
    <mergeCell ref="D17:F17"/>
    <mergeCell ref="I17:J17"/>
    <mergeCell ref="B18:C18"/>
    <mergeCell ref="D18:F18"/>
    <mergeCell ref="I18:J18"/>
    <mergeCell ref="B19:C19"/>
    <mergeCell ref="D19:F19"/>
    <mergeCell ref="I19:J19"/>
    <mergeCell ref="B20:C20"/>
    <mergeCell ref="D20:F20"/>
    <mergeCell ref="I20:J20"/>
    <mergeCell ref="B21:C21"/>
    <mergeCell ref="D21:F21"/>
    <mergeCell ref="I21:J21"/>
    <mergeCell ref="B22:C22"/>
    <mergeCell ref="D22:F22"/>
    <mergeCell ref="I22:J22"/>
    <mergeCell ref="B23:C23"/>
    <mergeCell ref="D23:F23"/>
    <mergeCell ref="I23:J23"/>
    <mergeCell ref="B25:C25"/>
    <mergeCell ref="D25:F25"/>
    <mergeCell ref="I25:J25"/>
    <mergeCell ref="B24:C24"/>
    <mergeCell ref="D24:F24"/>
    <mergeCell ref="I24:J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Запрос</vt:lpstr>
      <vt:lpstr>Лист3</vt:lpstr>
      <vt:lpstr>Приложения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2017-05-19T07:47:51Z</dcterms:modified>
</cp:coreProperties>
</file>