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18 ЛС ИМН ИФА сайт\"/>
    </mc:Choice>
  </mc:AlternateContent>
  <bookViews>
    <workbookView xWindow="0" yWindow="0" windowWidth="19200" windowHeight="112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8" i="1" l="1"/>
  <c r="L49" i="1"/>
  <c r="L47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50" i="1"/>
  <c r="L12" i="1"/>
  <c r="L51" i="1"/>
</calcChain>
</file>

<file path=xl/sharedStrings.xml><?xml version="1.0" encoding="utf-8"?>
<sst xmlns="http://schemas.openxmlformats.org/spreadsheetml/2006/main" count="131" uniqueCount="90">
  <si>
    <t>ГКП на ПХВ Мангиастуский облатсной кожно-венерологический диспансер</t>
  </si>
  <si>
    <t xml:space="preserve">Заявка на лекарственные средства </t>
  </si>
  <si>
    <t>на 2020 год</t>
  </si>
  <si>
    <t>№ п/п</t>
  </si>
  <si>
    <t>Международное непатентованное название</t>
  </si>
  <si>
    <t>Форма выпуска</t>
  </si>
  <si>
    <t>Ед.     изм.</t>
  </si>
  <si>
    <t>Кол-во</t>
  </si>
  <si>
    <t>КНФ прик.МЗ РК № ҚР ДСМ-51 от 25.04.2019г.</t>
  </si>
  <si>
    <t>Бензилпенициллин</t>
  </si>
  <si>
    <t>порошок для приготовления р-ра для инъекций 1 000 000ЕД</t>
  </si>
  <si>
    <t>фл</t>
  </si>
  <si>
    <t xml:space="preserve">Линкомицин </t>
  </si>
  <si>
    <t>р-р для инъекций  300мг/мл 1мл</t>
  </si>
  <si>
    <t>амп</t>
  </si>
  <si>
    <t>Дисоль 200мл (натрия хлорид+натрия ацетат+вода для инъекций)</t>
  </si>
  <si>
    <t>р-р для инфузий</t>
  </si>
  <si>
    <t>Ацесоль 200мл (натрия хлорид+калия хлорид+натрия ацетат)</t>
  </si>
  <si>
    <t>Цетиризин 10мг</t>
  </si>
  <si>
    <t>таблетки</t>
  </si>
  <si>
    <t>таб</t>
  </si>
  <si>
    <t>Тиамин г/х 5% 1мл</t>
  </si>
  <si>
    <t>р-р для инъекций</t>
  </si>
  <si>
    <t xml:space="preserve">Кальция глюконат </t>
  </si>
  <si>
    <t>р-р для инъекций 100мг/мл,10мл</t>
  </si>
  <si>
    <t>Уголь активированный Ультро-Адсорб 0,25г</t>
  </si>
  <si>
    <t>0,25г</t>
  </si>
  <si>
    <t>Нистатин таблетка</t>
  </si>
  <si>
    <t>таблетка,500 тыс.ед.</t>
  </si>
  <si>
    <t xml:space="preserve">Фолиевая кислота </t>
  </si>
  <si>
    <t>таблетки 5мг</t>
  </si>
  <si>
    <t>Парацетамол</t>
  </si>
  <si>
    <t>таблетка, 0,5г</t>
  </si>
  <si>
    <t>Тетрациклин</t>
  </si>
  <si>
    <t>таблетка,100мг</t>
  </si>
  <si>
    <t xml:space="preserve">Никотиновая кислота </t>
  </si>
  <si>
    <t>раствор для инъекций 1% 1мл</t>
  </si>
  <si>
    <t>Пентоксифиллин</t>
  </si>
  <si>
    <t>раствор для инъекций 2% 5мл</t>
  </si>
  <si>
    <t xml:space="preserve">Гидрокортизоновая мазь </t>
  </si>
  <si>
    <t>мазь для наружного применения 1% 10г</t>
  </si>
  <si>
    <t>тюб</t>
  </si>
  <si>
    <t>Ацикловир мазь</t>
  </si>
  <si>
    <t>мазь для наружного применения 5% 5г</t>
  </si>
  <si>
    <t xml:space="preserve">Тербинафин крем </t>
  </si>
  <si>
    <t>крем для наружного применения 1% 15г</t>
  </si>
  <si>
    <t>Миконазол крем 2%   20гр</t>
  </si>
  <si>
    <t>крем для наружного применения</t>
  </si>
  <si>
    <t xml:space="preserve">Перметрин </t>
  </si>
  <si>
    <t>раствор для наружного применения р-р 0,5% 60мл</t>
  </si>
  <si>
    <t>Бетометазон дипропионат</t>
  </si>
  <si>
    <t>крем для наружного применения 0,05% 15</t>
  </si>
  <si>
    <t>Бетаметазон+салициловая  (Белодерм)</t>
  </si>
  <si>
    <t>мазь для наружного применения 0,1% 30г</t>
  </si>
  <si>
    <t>Бетаметазон дипропионат+ гентамицин  (Белогент)</t>
  </si>
  <si>
    <t>Бетаметазон дипропионат+кальципотриола моногидрат (Дайвобет) 30гр</t>
  </si>
  <si>
    <t>для наружного применения 30г</t>
  </si>
  <si>
    <t>Бетаметазон дипрропионат+клотримазол+гентамицин мазь (Тридерм)</t>
  </si>
  <si>
    <t>мазь для наружного применения 15г</t>
  </si>
  <si>
    <t>мазь для наружного применения 0,1% 15г</t>
  </si>
  <si>
    <t xml:space="preserve">Мометазон мазь </t>
  </si>
  <si>
    <t>Клобентазол пропианат мазь  (Дермовейт)</t>
  </si>
  <si>
    <t>для наружного применения 0,05% 25г</t>
  </si>
  <si>
    <t>Флуоцинолон ацетонид  (Синофлановая)</t>
  </si>
  <si>
    <t>для наружного применения 0,025% 10г</t>
  </si>
  <si>
    <t xml:space="preserve">Деготь+ксероформ+аэросил+касторовое масло линимент  (Вишневского) </t>
  </si>
  <si>
    <t>Триамциналон мазь (Фторокорт)</t>
  </si>
  <si>
    <t>для наружного применения0,1% 15г</t>
  </si>
  <si>
    <t xml:space="preserve">Хлорамфеникол + метилурацил </t>
  </si>
  <si>
    <t>мазь для наружного применения 40г</t>
  </si>
  <si>
    <t xml:space="preserve">Гепариновая мазь </t>
  </si>
  <si>
    <t>мазь для наружного применения</t>
  </si>
  <si>
    <t xml:space="preserve">Мазь бензилбензоат </t>
  </si>
  <si>
    <t>мазь для наружного применения 20%  30г</t>
  </si>
  <si>
    <t>Этанол 70* 50мл</t>
  </si>
  <si>
    <t>раствор для наружного применения</t>
  </si>
  <si>
    <t>Этанол 90* 100мл</t>
  </si>
  <si>
    <t>Йод</t>
  </si>
  <si>
    <t>р-р спиртовый 5% 20мл</t>
  </si>
  <si>
    <t>ИТОГО</t>
  </si>
  <si>
    <t xml:space="preserve">И.о.директора                                </t>
  </si>
  <si>
    <t xml:space="preserve"> </t>
  </si>
  <si>
    <t>Лаврова Т.А.</t>
  </si>
  <si>
    <t>Сумма</t>
  </si>
  <si>
    <t>Пентоксифиллин 2% р-р 5 мл №5</t>
  </si>
  <si>
    <t>Никотиновая кислота 1% р-р 1 мл</t>
  </si>
  <si>
    <t xml:space="preserve">Хлоропирамин  20мг/мл 1 мл </t>
  </si>
  <si>
    <t>Метилпреднизалона ацепоната  ( Адвантан жирная)</t>
  </si>
  <si>
    <t>Химич Е.Л.  60-76-88</t>
  </si>
  <si>
    <t xml:space="preserve">Табынбаева А.О.             87023775827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</si>
</sst>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0"/>
      <name val="Arial Cyr"/>
      <charset val="204"/>
    </font>
    <font>
      <sz val="11"/>
      <color rgb="FFFF0000"/>
      <name val="Arial Cyr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1" xfId="0" applyBorder="1" applyAlignment="1">
      <alignment wrapText="1" shrinkToFi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/>
    <xf numFmtId="0" fontId="0" fillId="0" borderId="1" xfId="0" applyBorder="1"/>
    <xf numFmtId="0" fontId="0" fillId="0" borderId="1" xfId="0" applyFont="1" applyBorder="1" applyAlignment="1"/>
    <xf numFmtId="2" fontId="0" fillId="0" borderId="1" xfId="0" applyNumberFormat="1" applyFont="1" applyBorder="1" applyAlignment="1"/>
    <xf numFmtId="0" fontId="0" fillId="2" borderId="1" xfId="0" applyFont="1" applyFill="1" applyBorder="1"/>
    <xf numFmtId="2" fontId="0" fillId="2" borderId="1" xfId="0" applyNumberFormat="1" applyFont="1" applyFill="1" applyBorder="1"/>
    <xf numFmtId="43" fontId="4" fillId="0" borderId="1" xfId="1" applyFont="1" applyBorder="1"/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3" fontId="0" fillId="2" borderId="1" xfId="0" applyNumberFormat="1" applyFont="1" applyFill="1" applyBorder="1"/>
    <xf numFmtId="2" fontId="0" fillId="2" borderId="1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right" wrapText="1"/>
    </xf>
    <xf numFmtId="0" fontId="7" fillId="2" borderId="1" xfId="0" applyFont="1" applyFill="1" applyBorder="1"/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wrapText="1"/>
    </xf>
    <xf numFmtId="0" fontId="0" fillId="0" borderId="1" xfId="0" applyFont="1" applyBorder="1"/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10" fillId="0" borderId="0" xfId="0" applyFont="1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8"/>
  <sheetViews>
    <sheetView tabSelected="1" zoomScaleNormal="100" workbookViewId="0">
      <selection activeCell="C42" sqref="C42:F42"/>
    </sheetView>
  </sheetViews>
  <sheetFormatPr defaultRowHeight="15" x14ac:dyDescent="0.25"/>
  <cols>
    <col min="1" max="1" width="0.85546875" customWidth="1"/>
    <col min="2" max="2" width="4.140625" customWidth="1"/>
    <col min="6" max="6" width="23.42578125" customWidth="1"/>
    <col min="8" max="8" width="39.42578125" customWidth="1"/>
    <col min="11" max="11" width="16" customWidth="1"/>
    <col min="12" max="12" width="18.5703125" customWidth="1"/>
  </cols>
  <sheetData>
    <row r="1" spans="2:12" ht="5.25" customHeight="1" x14ac:dyDescent="0.25"/>
    <row r="2" spans="2:12" hidden="1" x14ac:dyDescent="0.25"/>
    <row r="3" spans="2:12" hidden="1" x14ac:dyDescent="0.25"/>
    <row r="4" spans="2:12" hidden="1" x14ac:dyDescent="0.25"/>
    <row r="5" spans="2:12" hidden="1" x14ac:dyDescent="0.25"/>
    <row r="6" spans="2:12" x14ac:dyDescent="0.25">
      <c r="C6" s="50" t="s">
        <v>0</v>
      </c>
      <c r="D6" s="50"/>
      <c r="E6" s="50"/>
      <c r="F6" s="50"/>
      <c r="G6" s="50"/>
      <c r="H6" s="50"/>
      <c r="I6" s="50"/>
      <c r="J6" s="50"/>
      <c r="K6" s="50"/>
    </row>
    <row r="8" spans="2:12" ht="15.75" x14ac:dyDescent="0.25">
      <c r="D8" s="1" t="s">
        <v>1</v>
      </c>
      <c r="E8" s="1"/>
      <c r="F8" s="1"/>
      <c r="G8" s="1"/>
      <c r="H8" s="2"/>
      <c r="I8" s="1" t="s">
        <v>2</v>
      </c>
      <c r="J8" s="2"/>
    </row>
    <row r="10" spans="2:12" ht="61.5" customHeight="1" x14ac:dyDescent="0.25">
      <c r="B10" s="3" t="s">
        <v>3</v>
      </c>
      <c r="C10" s="51" t="s">
        <v>4</v>
      </c>
      <c r="D10" s="51"/>
      <c r="E10" s="51"/>
      <c r="F10" s="51"/>
      <c r="G10" s="52" t="s">
        <v>5</v>
      </c>
      <c r="H10" s="52"/>
      <c r="I10" s="4" t="s">
        <v>6</v>
      </c>
      <c r="J10" s="5" t="s">
        <v>7</v>
      </c>
      <c r="K10" s="6" t="s">
        <v>8</v>
      </c>
      <c r="L10" s="7" t="s">
        <v>83</v>
      </c>
    </row>
    <row r="11" spans="2:12" x14ac:dyDescent="0.25">
      <c r="B11" s="8"/>
      <c r="C11" s="53"/>
      <c r="D11" s="54"/>
      <c r="E11" s="54"/>
      <c r="F11" s="55"/>
      <c r="G11" s="53"/>
      <c r="H11" s="55"/>
      <c r="I11" s="7"/>
      <c r="J11" s="7"/>
      <c r="K11" s="6"/>
      <c r="L11" s="7"/>
    </row>
    <row r="12" spans="2:12" x14ac:dyDescent="0.25">
      <c r="B12" s="8">
        <v>1</v>
      </c>
      <c r="C12" s="56" t="s">
        <v>9</v>
      </c>
      <c r="D12" s="57"/>
      <c r="E12" s="57"/>
      <c r="F12" s="58"/>
      <c r="G12" s="44" t="s">
        <v>10</v>
      </c>
      <c r="H12" s="44"/>
      <c r="I12" s="9" t="s">
        <v>11</v>
      </c>
      <c r="J12" s="9">
        <v>3000</v>
      </c>
      <c r="K12" s="14"/>
      <c r="L12" s="10">
        <f>J12*K12</f>
        <v>0</v>
      </c>
    </row>
    <row r="13" spans="2:12" x14ac:dyDescent="0.25">
      <c r="B13" s="8">
        <v>2</v>
      </c>
      <c r="C13" s="43" t="s">
        <v>12</v>
      </c>
      <c r="D13" s="43"/>
      <c r="E13" s="43"/>
      <c r="F13" s="43"/>
      <c r="G13" s="33" t="s">
        <v>13</v>
      </c>
      <c r="H13" s="34"/>
      <c r="I13" s="11" t="s">
        <v>14</v>
      </c>
      <c r="J13" s="11">
        <v>2000</v>
      </c>
      <c r="K13" s="15"/>
      <c r="L13" s="10">
        <f t="shared" ref="L13:L50" si="0">J13*K13</f>
        <v>0</v>
      </c>
    </row>
    <row r="14" spans="2:12" ht="36" customHeight="1" x14ac:dyDescent="0.25">
      <c r="B14" s="8">
        <v>3</v>
      </c>
      <c r="C14" s="43" t="s">
        <v>15</v>
      </c>
      <c r="D14" s="43"/>
      <c r="E14" s="43"/>
      <c r="F14" s="43"/>
      <c r="G14" s="44" t="s">
        <v>16</v>
      </c>
      <c r="H14" s="44"/>
      <c r="I14" s="11" t="s">
        <v>11</v>
      </c>
      <c r="J14" s="11">
        <v>100</v>
      </c>
      <c r="K14" s="16">
        <v>140.97</v>
      </c>
      <c r="L14" s="10">
        <f t="shared" si="0"/>
        <v>14097</v>
      </c>
    </row>
    <row r="15" spans="2:12" ht="33" customHeight="1" x14ac:dyDescent="0.25">
      <c r="B15" s="8">
        <v>4</v>
      </c>
      <c r="C15" s="43" t="s">
        <v>17</v>
      </c>
      <c r="D15" s="43"/>
      <c r="E15" s="43"/>
      <c r="F15" s="43"/>
      <c r="G15" s="44" t="s">
        <v>16</v>
      </c>
      <c r="H15" s="44"/>
      <c r="I15" s="11" t="s">
        <v>11</v>
      </c>
      <c r="J15" s="11">
        <v>50</v>
      </c>
      <c r="K15" s="16">
        <v>145.9</v>
      </c>
      <c r="L15" s="10">
        <f t="shared" si="0"/>
        <v>7295</v>
      </c>
    </row>
    <row r="16" spans="2:12" x14ac:dyDescent="0.25">
      <c r="B16" s="8">
        <v>5</v>
      </c>
      <c r="C16" s="43" t="s">
        <v>18</v>
      </c>
      <c r="D16" s="43"/>
      <c r="E16" s="43"/>
      <c r="F16" s="43"/>
      <c r="G16" s="44" t="s">
        <v>19</v>
      </c>
      <c r="H16" s="44"/>
      <c r="I16" s="11" t="s">
        <v>20</v>
      </c>
      <c r="J16" s="11">
        <v>1000</v>
      </c>
      <c r="K16" s="12">
        <v>69</v>
      </c>
      <c r="L16" s="10">
        <f t="shared" si="0"/>
        <v>69000</v>
      </c>
    </row>
    <row r="17" spans="2:12" x14ac:dyDescent="0.25">
      <c r="B17" s="8">
        <v>6</v>
      </c>
      <c r="C17" s="43" t="s">
        <v>21</v>
      </c>
      <c r="D17" s="43"/>
      <c r="E17" s="43"/>
      <c r="F17" s="43"/>
      <c r="G17" s="44" t="s">
        <v>22</v>
      </c>
      <c r="H17" s="44"/>
      <c r="I17" s="11" t="s">
        <v>14</v>
      </c>
      <c r="J17" s="11">
        <v>2000</v>
      </c>
      <c r="K17" s="17"/>
      <c r="L17" s="10">
        <f t="shared" si="0"/>
        <v>0</v>
      </c>
    </row>
    <row r="18" spans="2:12" x14ac:dyDescent="0.25">
      <c r="B18" s="8">
        <v>7</v>
      </c>
      <c r="C18" s="43" t="s">
        <v>23</v>
      </c>
      <c r="D18" s="43"/>
      <c r="E18" s="43"/>
      <c r="F18" s="43"/>
      <c r="G18" s="33" t="s">
        <v>24</v>
      </c>
      <c r="H18" s="34"/>
      <c r="I18" s="11" t="s">
        <v>14</v>
      </c>
      <c r="J18" s="11">
        <v>1500</v>
      </c>
      <c r="K18" s="16">
        <v>83.51</v>
      </c>
      <c r="L18" s="10">
        <f t="shared" si="0"/>
        <v>125265.00000000001</v>
      </c>
    </row>
    <row r="19" spans="2:12" x14ac:dyDescent="0.25">
      <c r="B19" s="8">
        <v>8</v>
      </c>
      <c r="C19" s="30" t="s">
        <v>25</v>
      </c>
      <c r="D19" s="31"/>
      <c r="E19" s="31"/>
      <c r="F19" s="32"/>
      <c r="G19" s="33" t="s">
        <v>26</v>
      </c>
      <c r="H19" s="34"/>
      <c r="I19" s="11" t="s">
        <v>20</v>
      </c>
      <c r="J19" s="18">
        <v>5000</v>
      </c>
      <c r="K19" s="19">
        <v>34.68</v>
      </c>
      <c r="L19" s="10">
        <f t="shared" si="0"/>
        <v>173400</v>
      </c>
    </row>
    <row r="20" spans="2:12" ht="21" customHeight="1" x14ac:dyDescent="0.25">
      <c r="B20" s="8">
        <v>9</v>
      </c>
      <c r="C20" s="30" t="s">
        <v>27</v>
      </c>
      <c r="D20" s="31"/>
      <c r="E20" s="31"/>
      <c r="F20" s="32"/>
      <c r="G20" s="33" t="s">
        <v>28</v>
      </c>
      <c r="H20" s="34"/>
      <c r="I20" s="11" t="s">
        <v>20</v>
      </c>
      <c r="J20" s="18">
        <v>2000</v>
      </c>
      <c r="K20" s="19">
        <v>15.8</v>
      </c>
      <c r="L20" s="10">
        <f t="shared" si="0"/>
        <v>31600</v>
      </c>
    </row>
    <row r="21" spans="2:12" x14ac:dyDescent="0.25">
      <c r="B21" s="8">
        <v>10</v>
      </c>
      <c r="C21" s="30" t="s">
        <v>29</v>
      </c>
      <c r="D21" s="31"/>
      <c r="E21" s="31"/>
      <c r="F21" s="32"/>
      <c r="G21" s="33" t="s">
        <v>30</v>
      </c>
      <c r="H21" s="34"/>
      <c r="I21" s="11" t="s">
        <v>20</v>
      </c>
      <c r="J21" s="11">
        <v>150</v>
      </c>
      <c r="K21" s="12">
        <v>32.799999999999997</v>
      </c>
      <c r="L21" s="10">
        <f t="shared" si="0"/>
        <v>4920</v>
      </c>
    </row>
    <row r="22" spans="2:12" x14ac:dyDescent="0.25">
      <c r="B22" s="8">
        <v>11</v>
      </c>
      <c r="C22" s="30" t="s">
        <v>31</v>
      </c>
      <c r="D22" s="31"/>
      <c r="E22" s="31"/>
      <c r="F22" s="32"/>
      <c r="G22" s="33" t="s">
        <v>32</v>
      </c>
      <c r="H22" s="34"/>
      <c r="I22" s="11" t="s">
        <v>20</v>
      </c>
      <c r="J22" s="11">
        <v>500</v>
      </c>
      <c r="K22" s="15"/>
      <c r="L22" s="10">
        <f t="shared" si="0"/>
        <v>0</v>
      </c>
    </row>
    <row r="23" spans="2:12" x14ac:dyDescent="0.25">
      <c r="B23" s="8">
        <v>12</v>
      </c>
      <c r="C23" s="30" t="s">
        <v>33</v>
      </c>
      <c r="D23" s="31"/>
      <c r="E23" s="31"/>
      <c r="F23" s="32"/>
      <c r="G23" s="33" t="s">
        <v>34</v>
      </c>
      <c r="H23" s="34"/>
      <c r="I23" s="11" t="s">
        <v>20</v>
      </c>
      <c r="J23" s="11">
        <v>500</v>
      </c>
      <c r="K23" s="15">
        <v>6.05</v>
      </c>
      <c r="L23" s="10">
        <f t="shared" si="0"/>
        <v>3025</v>
      </c>
    </row>
    <row r="24" spans="2:12" x14ac:dyDescent="0.25">
      <c r="B24" s="8">
        <v>13</v>
      </c>
      <c r="C24" s="30" t="s">
        <v>35</v>
      </c>
      <c r="D24" s="31"/>
      <c r="E24" s="31"/>
      <c r="F24" s="32"/>
      <c r="G24" s="33" t="s">
        <v>36</v>
      </c>
      <c r="H24" s="34"/>
      <c r="I24" s="11" t="s">
        <v>14</v>
      </c>
      <c r="J24" s="11">
        <v>1000</v>
      </c>
      <c r="K24" s="15">
        <v>7.51</v>
      </c>
      <c r="L24" s="10">
        <f t="shared" si="0"/>
        <v>7510</v>
      </c>
    </row>
    <row r="25" spans="2:12" x14ac:dyDescent="0.25">
      <c r="B25" s="8">
        <v>14</v>
      </c>
      <c r="C25" s="30" t="s">
        <v>37</v>
      </c>
      <c r="D25" s="31"/>
      <c r="E25" s="31"/>
      <c r="F25" s="32"/>
      <c r="G25" s="33" t="s">
        <v>38</v>
      </c>
      <c r="H25" s="34"/>
      <c r="I25" s="11" t="s">
        <v>14</v>
      </c>
      <c r="J25" s="11"/>
      <c r="K25" s="15">
        <v>14.62</v>
      </c>
      <c r="L25" s="10">
        <f t="shared" si="0"/>
        <v>0</v>
      </c>
    </row>
    <row r="26" spans="2:12" x14ac:dyDescent="0.25">
      <c r="B26" s="8">
        <v>15</v>
      </c>
      <c r="C26" s="43" t="s">
        <v>39</v>
      </c>
      <c r="D26" s="43"/>
      <c r="E26" s="43"/>
      <c r="F26" s="43"/>
      <c r="G26" s="44" t="s">
        <v>40</v>
      </c>
      <c r="H26" s="44"/>
      <c r="I26" s="11" t="s">
        <v>41</v>
      </c>
      <c r="J26" s="11">
        <v>100</v>
      </c>
      <c r="K26" s="15">
        <v>228.86</v>
      </c>
      <c r="L26" s="10">
        <f t="shared" si="0"/>
        <v>22886</v>
      </c>
    </row>
    <row r="27" spans="2:12" x14ac:dyDescent="0.25">
      <c r="B27" s="8">
        <v>16</v>
      </c>
      <c r="C27" s="43" t="s">
        <v>42</v>
      </c>
      <c r="D27" s="43"/>
      <c r="E27" s="43"/>
      <c r="F27" s="43"/>
      <c r="G27" s="44" t="s">
        <v>43</v>
      </c>
      <c r="H27" s="44"/>
      <c r="I27" s="11" t="s">
        <v>41</v>
      </c>
      <c r="J27" s="11">
        <v>30</v>
      </c>
      <c r="K27" s="22">
        <v>1380.45</v>
      </c>
      <c r="L27" s="10">
        <f t="shared" si="0"/>
        <v>41413.5</v>
      </c>
    </row>
    <row r="28" spans="2:12" x14ac:dyDescent="0.25">
      <c r="B28" s="8">
        <v>17</v>
      </c>
      <c r="C28" s="49" t="s">
        <v>44</v>
      </c>
      <c r="D28" s="49"/>
      <c r="E28" s="49"/>
      <c r="F28" s="49"/>
      <c r="G28" s="48" t="s">
        <v>45</v>
      </c>
      <c r="H28" s="48"/>
      <c r="I28" s="23" t="s">
        <v>41</v>
      </c>
      <c r="J28" s="23">
        <v>50</v>
      </c>
      <c r="K28" s="24">
        <v>1532.71</v>
      </c>
      <c r="L28" s="10">
        <f t="shared" si="0"/>
        <v>76635.5</v>
      </c>
    </row>
    <row r="29" spans="2:12" x14ac:dyDescent="0.25">
      <c r="B29" s="8">
        <v>18</v>
      </c>
      <c r="C29" s="49" t="s">
        <v>46</v>
      </c>
      <c r="D29" s="49"/>
      <c r="E29" s="49"/>
      <c r="F29" s="49"/>
      <c r="G29" s="48" t="s">
        <v>47</v>
      </c>
      <c r="H29" s="48"/>
      <c r="I29" s="11" t="s">
        <v>41</v>
      </c>
      <c r="J29" s="11">
        <v>20</v>
      </c>
      <c r="K29" s="15">
        <v>464.49</v>
      </c>
      <c r="L29" s="10">
        <f t="shared" si="0"/>
        <v>9289.7999999999993</v>
      </c>
    </row>
    <row r="30" spans="2:12" x14ac:dyDescent="0.25">
      <c r="B30" s="8">
        <v>19</v>
      </c>
      <c r="C30" s="49" t="s">
        <v>48</v>
      </c>
      <c r="D30" s="49"/>
      <c r="E30" s="49"/>
      <c r="F30" s="49"/>
      <c r="G30" s="48" t="s">
        <v>49</v>
      </c>
      <c r="H30" s="48"/>
      <c r="I30" s="23" t="s">
        <v>11</v>
      </c>
      <c r="J30" s="23">
        <v>50</v>
      </c>
      <c r="K30" s="25">
        <v>833.39</v>
      </c>
      <c r="L30" s="10">
        <f t="shared" si="0"/>
        <v>41669.5</v>
      </c>
    </row>
    <row r="31" spans="2:12" x14ac:dyDescent="0.25">
      <c r="B31" s="8">
        <v>20</v>
      </c>
      <c r="C31" s="30" t="s">
        <v>50</v>
      </c>
      <c r="D31" s="31"/>
      <c r="E31" s="31"/>
      <c r="F31" s="32"/>
      <c r="G31" s="33" t="s">
        <v>51</v>
      </c>
      <c r="H31" s="34"/>
      <c r="I31" s="11" t="s">
        <v>41</v>
      </c>
      <c r="J31" s="11">
        <v>100</v>
      </c>
      <c r="K31" s="14">
        <v>787.2</v>
      </c>
      <c r="L31" s="10">
        <f t="shared" si="0"/>
        <v>78720</v>
      </c>
    </row>
    <row r="32" spans="2:12" x14ac:dyDescent="0.25">
      <c r="B32" s="8">
        <v>21</v>
      </c>
      <c r="C32" s="30" t="s">
        <v>52</v>
      </c>
      <c r="D32" s="31"/>
      <c r="E32" s="31"/>
      <c r="F32" s="32"/>
      <c r="G32" s="44" t="s">
        <v>53</v>
      </c>
      <c r="H32" s="44"/>
      <c r="I32" s="11" t="s">
        <v>41</v>
      </c>
      <c r="J32" s="11">
        <v>50</v>
      </c>
      <c r="K32" s="26">
        <v>1099.28</v>
      </c>
      <c r="L32" s="10">
        <f t="shared" si="0"/>
        <v>54964</v>
      </c>
    </row>
    <row r="33" spans="2:12" x14ac:dyDescent="0.25">
      <c r="B33" s="8">
        <v>22</v>
      </c>
      <c r="C33" s="30" t="s">
        <v>54</v>
      </c>
      <c r="D33" s="31"/>
      <c r="E33" s="31"/>
      <c r="F33" s="32"/>
      <c r="G33" s="33" t="s">
        <v>53</v>
      </c>
      <c r="H33" s="34"/>
      <c r="I33" s="11" t="s">
        <v>41</v>
      </c>
      <c r="J33" s="11">
        <v>50</v>
      </c>
      <c r="K33" s="26">
        <v>1099.28</v>
      </c>
      <c r="L33" s="10">
        <f t="shared" si="0"/>
        <v>54964</v>
      </c>
    </row>
    <row r="34" spans="2:12" ht="32.25" customHeight="1" x14ac:dyDescent="0.25">
      <c r="B34" s="8">
        <v>23</v>
      </c>
      <c r="C34" s="43" t="s">
        <v>55</v>
      </c>
      <c r="D34" s="43"/>
      <c r="E34" s="43"/>
      <c r="F34" s="43"/>
      <c r="G34" s="44" t="s">
        <v>56</v>
      </c>
      <c r="H34" s="44"/>
      <c r="I34" s="11" t="s">
        <v>41</v>
      </c>
      <c r="J34" s="11">
        <v>30</v>
      </c>
      <c r="K34" s="15">
        <v>8610.32</v>
      </c>
      <c r="L34" s="10">
        <f t="shared" si="0"/>
        <v>258309.59999999998</v>
      </c>
    </row>
    <row r="35" spans="2:12" ht="50.25" customHeight="1" x14ac:dyDescent="0.25">
      <c r="B35" s="8">
        <v>24</v>
      </c>
      <c r="C35" s="43" t="s">
        <v>57</v>
      </c>
      <c r="D35" s="43"/>
      <c r="E35" s="43"/>
      <c r="F35" s="43"/>
      <c r="G35" s="44" t="s">
        <v>58</v>
      </c>
      <c r="H35" s="44"/>
      <c r="I35" s="11" t="s">
        <v>41</v>
      </c>
      <c r="J35" s="11">
        <v>100</v>
      </c>
      <c r="K35" s="27">
        <v>3080</v>
      </c>
      <c r="L35" s="10">
        <f t="shared" si="0"/>
        <v>308000</v>
      </c>
    </row>
    <row r="36" spans="2:12" x14ac:dyDescent="0.25">
      <c r="B36" s="8">
        <v>25</v>
      </c>
      <c r="C36" s="43" t="s">
        <v>87</v>
      </c>
      <c r="D36" s="43"/>
      <c r="E36" s="43"/>
      <c r="F36" s="43"/>
      <c r="G36" s="44" t="s">
        <v>59</v>
      </c>
      <c r="H36" s="44"/>
      <c r="I36" s="11" t="s">
        <v>41</v>
      </c>
      <c r="J36" s="11">
        <v>50</v>
      </c>
      <c r="K36" s="26">
        <v>3060</v>
      </c>
      <c r="L36" s="10">
        <f t="shared" si="0"/>
        <v>153000</v>
      </c>
    </row>
    <row r="37" spans="2:12" x14ac:dyDescent="0.25">
      <c r="B37" s="8">
        <v>26</v>
      </c>
      <c r="C37" s="43" t="s">
        <v>60</v>
      </c>
      <c r="D37" s="43"/>
      <c r="E37" s="43"/>
      <c r="F37" s="43"/>
      <c r="G37" s="44" t="s">
        <v>59</v>
      </c>
      <c r="H37" s="44"/>
      <c r="I37" s="11" t="s">
        <v>41</v>
      </c>
      <c r="J37" s="11">
        <v>50</v>
      </c>
      <c r="K37" s="15">
        <v>1024.92</v>
      </c>
      <c r="L37" s="10">
        <f t="shared" si="0"/>
        <v>51246</v>
      </c>
    </row>
    <row r="38" spans="2:12" x14ac:dyDescent="0.25">
      <c r="B38" s="8">
        <v>27</v>
      </c>
      <c r="C38" s="43" t="s">
        <v>61</v>
      </c>
      <c r="D38" s="43"/>
      <c r="E38" s="43"/>
      <c r="F38" s="43"/>
      <c r="G38" s="44" t="s">
        <v>62</v>
      </c>
      <c r="H38" s="44"/>
      <c r="I38" s="11" t="s">
        <v>41</v>
      </c>
      <c r="J38" s="11">
        <v>100</v>
      </c>
      <c r="K38" s="26">
        <v>1692.85</v>
      </c>
      <c r="L38" s="10">
        <f t="shared" si="0"/>
        <v>169285</v>
      </c>
    </row>
    <row r="39" spans="2:12" x14ac:dyDescent="0.25">
      <c r="B39" s="8">
        <v>28</v>
      </c>
      <c r="C39" s="43" t="s">
        <v>63</v>
      </c>
      <c r="D39" s="43"/>
      <c r="E39" s="43"/>
      <c r="F39" s="43"/>
      <c r="G39" s="44" t="s">
        <v>64</v>
      </c>
      <c r="H39" s="44"/>
      <c r="I39" s="11" t="s">
        <v>41</v>
      </c>
      <c r="J39" s="11">
        <v>50</v>
      </c>
      <c r="K39" s="22">
        <v>213.97</v>
      </c>
      <c r="L39" s="10">
        <f t="shared" si="0"/>
        <v>10698.5</v>
      </c>
    </row>
    <row r="40" spans="2:12" ht="35.25" customHeight="1" x14ac:dyDescent="0.25">
      <c r="B40" s="8">
        <v>29</v>
      </c>
      <c r="C40" s="43" t="s">
        <v>65</v>
      </c>
      <c r="D40" s="43"/>
      <c r="E40" s="43"/>
      <c r="F40" s="43"/>
      <c r="G40" s="44" t="s">
        <v>56</v>
      </c>
      <c r="H40" s="44"/>
      <c r="I40" s="11" t="s">
        <v>41</v>
      </c>
      <c r="J40" s="11">
        <v>50</v>
      </c>
      <c r="K40" s="22"/>
      <c r="L40" s="10">
        <f t="shared" si="0"/>
        <v>0</v>
      </c>
    </row>
    <row r="41" spans="2:12" x14ac:dyDescent="0.25">
      <c r="B41" s="8">
        <v>30</v>
      </c>
      <c r="C41" s="45" t="s">
        <v>66</v>
      </c>
      <c r="D41" s="46"/>
      <c r="E41" s="46"/>
      <c r="F41" s="47"/>
      <c r="G41" s="48" t="s">
        <v>67</v>
      </c>
      <c r="H41" s="48"/>
      <c r="I41" s="23" t="s">
        <v>41</v>
      </c>
      <c r="J41" s="23">
        <v>50</v>
      </c>
      <c r="K41" s="28"/>
      <c r="L41" s="10">
        <f t="shared" si="0"/>
        <v>0</v>
      </c>
    </row>
    <row r="42" spans="2:12" ht="21.75" customHeight="1" x14ac:dyDescent="0.25">
      <c r="B42" s="8">
        <v>31</v>
      </c>
      <c r="C42" s="43" t="s">
        <v>68</v>
      </c>
      <c r="D42" s="43"/>
      <c r="E42" s="43"/>
      <c r="F42" s="43"/>
      <c r="G42" s="44" t="s">
        <v>69</v>
      </c>
      <c r="H42" s="44"/>
      <c r="I42" s="11" t="s">
        <v>41</v>
      </c>
      <c r="J42" s="11">
        <v>30</v>
      </c>
      <c r="K42" s="26">
        <v>325.73</v>
      </c>
      <c r="L42" s="10">
        <f t="shared" si="0"/>
        <v>9771.9000000000015</v>
      </c>
    </row>
    <row r="43" spans="2:12" x14ac:dyDescent="0.25">
      <c r="B43" s="8">
        <v>32</v>
      </c>
      <c r="C43" s="30" t="s">
        <v>70</v>
      </c>
      <c r="D43" s="31"/>
      <c r="E43" s="31"/>
      <c r="F43" s="32"/>
      <c r="G43" s="33" t="s">
        <v>71</v>
      </c>
      <c r="H43" s="34"/>
      <c r="I43" s="11" t="s">
        <v>41</v>
      </c>
      <c r="J43" s="11">
        <v>30</v>
      </c>
      <c r="K43" s="22"/>
      <c r="L43" s="10">
        <f t="shared" si="0"/>
        <v>0</v>
      </c>
    </row>
    <row r="44" spans="2:12" x14ac:dyDescent="0.25">
      <c r="B44" s="8">
        <v>33</v>
      </c>
      <c r="C44" s="30" t="s">
        <v>72</v>
      </c>
      <c r="D44" s="31"/>
      <c r="E44" s="31"/>
      <c r="F44" s="32"/>
      <c r="G44" s="33" t="s">
        <v>73</v>
      </c>
      <c r="H44" s="34"/>
      <c r="I44" s="11" t="s">
        <v>41</v>
      </c>
      <c r="J44" s="11">
        <v>30</v>
      </c>
      <c r="K44" s="16">
        <v>217.35</v>
      </c>
      <c r="L44" s="10">
        <f t="shared" si="0"/>
        <v>6520.5</v>
      </c>
    </row>
    <row r="45" spans="2:12" x14ac:dyDescent="0.25">
      <c r="B45" s="8">
        <v>34</v>
      </c>
      <c r="C45" s="43" t="s">
        <v>74</v>
      </c>
      <c r="D45" s="43"/>
      <c r="E45" s="43"/>
      <c r="F45" s="43"/>
      <c r="G45" s="44" t="s">
        <v>75</v>
      </c>
      <c r="H45" s="44"/>
      <c r="I45" s="11" t="s">
        <v>11</v>
      </c>
      <c r="J45" s="11">
        <v>2500</v>
      </c>
      <c r="K45" s="12">
        <v>64.8</v>
      </c>
      <c r="L45" s="10">
        <f t="shared" si="0"/>
        <v>162000</v>
      </c>
    </row>
    <row r="46" spans="2:12" x14ac:dyDescent="0.25">
      <c r="B46" s="8">
        <v>35</v>
      </c>
      <c r="C46" s="43" t="s">
        <v>76</v>
      </c>
      <c r="D46" s="43"/>
      <c r="E46" s="43"/>
      <c r="F46" s="43"/>
      <c r="G46" s="44" t="s">
        <v>75</v>
      </c>
      <c r="H46" s="44"/>
      <c r="I46" s="11" t="s">
        <v>11</v>
      </c>
      <c r="J46" s="11">
        <v>300</v>
      </c>
      <c r="K46" s="11">
        <v>137.81</v>
      </c>
      <c r="L46" s="10">
        <f t="shared" si="0"/>
        <v>41343</v>
      </c>
    </row>
    <row r="47" spans="2:12" ht="24.75" customHeight="1" x14ac:dyDescent="0.25">
      <c r="B47" s="8">
        <v>36</v>
      </c>
      <c r="C47" s="30" t="s">
        <v>86</v>
      </c>
      <c r="D47" s="31"/>
      <c r="E47" s="31"/>
      <c r="F47" s="32"/>
      <c r="G47" s="33" t="s">
        <v>22</v>
      </c>
      <c r="H47" s="34"/>
      <c r="I47" s="11" t="s">
        <v>14</v>
      </c>
      <c r="J47" s="11">
        <v>1000</v>
      </c>
      <c r="K47" s="11">
        <v>121.46</v>
      </c>
      <c r="L47" s="10">
        <f>J47*K47</f>
        <v>121460</v>
      </c>
    </row>
    <row r="48" spans="2:12" ht="17.25" customHeight="1" x14ac:dyDescent="0.25">
      <c r="B48" s="8">
        <v>37</v>
      </c>
      <c r="C48" s="30" t="s">
        <v>85</v>
      </c>
      <c r="D48" s="31"/>
      <c r="E48" s="31"/>
      <c r="F48" s="32"/>
      <c r="G48" s="20"/>
      <c r="H48" s="21"/>
      <c r="I48" s="11" t="s">
        <v>14</v>
      </c>
      <c r="J48" s="11">
        <v>1000</v>
      </c>
      <c r="K48" s="11">
        <v>7.51</v>
      </c>
      <c r="L48" s="10">
        <f t="shared" ref="L48:L49" si="1">J48*K48</f>
        <v>7510</v>
      </c>
    </row>
    <row r="49" spans="2:12" x14ac:dyDescent="0.25">
      <c r="B49" s="8">
        <v>38</v>
      </c>
      <c r="C49" s="30" t="s">
        <v>84</v>
      </c>
      <c r="D49" s="31"/>
      <c r="E49" s="31"/>
      <c r="F49" s="32"/>
      <c r="G49" s="20"/>
      <c r="H49" s="21"/>
      <c r="I49" s="11" t="s">
        <v>14</v>
      </c>
      <c r="J49" s="11">
        <v>500</v>
      </c>
      <c r="K49" s="11">
        <v>14.62</v>
      </c>
      <c r="L49" s="10">
        <f t="shared" si="1"/>
        <v>7310</v>
      </c>
    </row>
    <row r="50" spans="2:12" x14ac:dyDescent="0.25">
      <c r="B50" s="8">
        <v>39</v>
      </c>
      <c r="C50" s="30" t="s">
        <v>77</v>
      </c>
      <c r="D50" s="31"/>
      <c r="E50" s="31"/>
      <c r="F50" s="32"/>
      <c r="G50" s="33" t="s">
        <v>78</v>
      </c>
      <c r="H50" s="34"/>
      <c r="I50" s="11" t="s">
        <v>11</v>
      </c>
      <c r="J50" s="11">
        <v>50</v>
      </c>
      <c r="K50" s="11">
        <v>70.349999999999994</v>
      </c>
      <c r="L50" s="10">
        <f t="shared" si="0"/>
        <v>3517.4999999999995</v>
      </c>
    </row>
    <row r="51" spans="2:12" x14ac:dyDescent="0.25">
      <c r="B51" s="8"/>
      <c r="C51" s="40" t="s">
        <v>79</v>
      </c>
      <c r="D51" s="41"/>
      <c r="E51" s="41"/>
      <c r="F51" s="41"/>
      <c r="G51" s="42"/>
      <c r="H51" s="42"/>
      <c r="I51" s="29"/>
      <c r="J51" s="29"/>
      <c r="K51" s="29"/>
      <c r="L51" s="13">
        <f>SUM(L13:L50)</f>
        <v>2126626.2999999998</v>
      </c>
    </row>
    <row r="52" spans="2:12" x14ac:dyDescent="0.25">
      <c r="C52" s="37"/>
      <c r="D52" s="37"/>
      <c r="E52" s="37"/>
      <c r="F52" s="37"/>
      <c r="G52" s="38"/>
      <c r="H52" s="38"/>
    </row>
    <row r="53" spans="2:12" x14ac:dyDescent="0.25">
      <c r="C53" s="35" t="s">
        <v>80</v>
      </c>
      <c r="D53" s="35"/>
      <c r="E53" s="35"/>
      <c r="F53" s="35"/>
      <c r="G53" s="36" t="s">
        <v>81</v>
      </c>
      <c r="H53" s="36"/>
      <c r="I53" s="35" t="s">
        <v>82</v>
      </c>
      <c r="J53" s="35"/>
    </row>
    <row r="54" spans="2:12" x14ac:dyDescent="0.25">
      <c r="C54" s="37"/>
      <c r="D54" s="37"/>
      <c r="E54" s="37"/>
      <c r="F54" s="37"/>
      <c r="G54" s="38"/>
      <c r="H54" s="38"/>
    </row>
    <row r="55" spans="2:12" x14ac:dyDescent="0.25">
      <c r="C55" s="39" t="s">
        <v>89</v>
      </c>
      <c r="D55" s="39"/>
      <c r="E55" s="39"/>
      <c r="F55" s="39"/>
      <c r="G55" s="38"/>
      <c r="H55" s="38"/>
    </row>
    <row r="56" spans="2:12" x14ac:dyDescent="0.25">
      <c r="C56" s="39"/>
      <c r="D56" s="39"/>
      <c r="E56" s="39"/>
      <c r="F56" s="39"/>
    </row>
    <row r="57" spans="2:12" ht="4.5" hidden="1" customHeight="1" x14ac:dyDescent="0.25"/>
    <row r="58" spans="2:12" x14ac:dyDescent="0.25">
      <c r="C58" t="s">
        <v>88</v>
      </c>
    </row>
  </sheetData>
  <mergeCells count="92">
    <mergeCell ref="C12:F12"/>
    <mergeCell ref="G12:H12"/>
    <mergeCell ref="C6:K6"/>
    <mergeCell ref="C10:F10"/>
    <mergeCell ref="G10:H10"/>
    <mergeCell ref="C11:F11"/>
    <mergeCell ref="G11:H11"/>
    <mergeCell ref="C13:F13"/>
    <mergeCell ref="G13:H13"/>
    <mergeCell ref="C14:F14"/>
    <mergeCell ref="G14:H14"/>
    <mergeCell ref="C15:F15"/>
    <mergeCell ref="G15:H15"/>
    <mergeCell ref="C22:F22"/>
    <mergeCell ref="G22:H22"/>
    <mergeCell ref="C16:F16"/>
    <mergeCell ref="G16:H16"/>
    <mergeCell ref="C17:F17"/>
    <mergeCell ref="G17:H17"/>
    <mergeCell ref="C18:F18"/>
    <mergeCell ref="G18:H18"/>
    <mergeCell ref="C19:F19"/>
    <mergeCell ref="G19:H19"/>
    <mergeCell ref="C20:F20"/>
    <mergeCell ref="C21:F21"/>
    <mergeCell ref="G21:H21"/>
    <mergeCell ref="C23:F23"/>
    <mergeCell ref="G23:H23"/>
    <mergeCell ref="C24:F24"/>
    <mergeCell ref="G24:H24"/>
    <mergeCell ref="C25:F25"/>
    <mergeCell ref="G25:H25"/>
    <mergeCell ref="C26:F26"/>
    <mergeCell ref="G26:H26"/>
    <mergeCell ref="C27:F27"/>
    <mergeCell ref="G27:H27"/>
    <mergeCell ref="C28:F28"/>
    <mergeCell ref="G28:H28"/>
    <mergeCell ref="C29:F29"/>
    <mergeCell ref="G29:H29"/>
    <mergeCell ref="C30:F30"/>
    <mergeCell ref="G30:H30"/>
    <mergeCell ref="C31:F31"/>
    <mergeCell ref="G31:H31"/>
    <mergeCell ref="C32:F32"/>
    <mergeCell ref="G32:H32"/>
    <mergeCell ref="C33:F33"/>
    <mergeCell ref="G33:H33"/>
    <mergeCell ref="C34:F34"/>
    <mergeCell ref="G34:H34"/>
    <mergeCell ref="C35:F35"/>
    <mergeCell ref="G35:H35"/>
    <mergeCell ref="C36:F36"/>
    <mergeCell ref="G36:H36"/>
    <mergeCell ref="C37:F37"/>
    <mergeCell ref="G37:H37"/>
    <mergeCell ref="G43:H43"/>
    <mergeCell ref="C38:F38"/>
    <mergeCell ref="G38:H38"/>
    <mergeCell ref="C39:F39"/>
    <mergeCell ref="G39:H39"/>
    <mergeCell ref="C40:F40"/>
    <mergeCell ref="G40:H40"/>
    <mergeCell ref="C55:F56"/>
    <mergeCell ref="G55:H55"/>
    <mergeCell ref="C50:F50"/>
    <mergeCell ref="G50:H50"/>
    <mergeCell ref="C51:F51"/>
    <mergeCell ref="G51:H51"/>
    <mergeCell ref="C52:F52"/>
    <mergeCell ref="G52:H52"/>
    <mergeCell ref="C53:F53"/>
    <mergeCell ref="G53:H53"/>
    <mergeCell ref="I53:J53"/>
    <mergeCell ref="C54:F54"/>
    <mergeCell ref="G54:H54"/>
    <mergeCell ref="C47:F47"/>
    <mergeCell ref="C49:F49"/>
    <mergeCell ref="C48:F48"/>
    <mergeCell ref="G47:H47"/>
    <mergeCell ref="G20:H20"/>
    <mergeCell ref="C44:F44"/>
    <mergeCell ref="G44:H44"/>
    <mergeCell ref="C45:F45"/>
    <mergeCell ref="G45:H45"/>
    <mergeCell ref="C46:F46"/>
    <mergeCell ref="G46:H46"/>
    <mergeCell ref="C41:F41"/>
    <mergeCell ref="G41:H41"/>
    <mergeCell ref="C42:F42"/>
    <mergeCell ref="G42:H42"/>
    <mergeCell ref="C43:F43"/>
  </mergeCells>
  <pageMargins left="0.7" right="0.7" top="0.75" bottom="0.75" header="0.3" footer="0.3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2020-04-30T08:04:04Z</cp:lastPrinted>
  <dcterms:created xsi:type="dcterms:W3CDTF">2020-04-30T07:34:56Z</dcterms:created>
  <dcterms:modified xsi:type="dcterms:W3CDTF">2020-05-12T11:27:37Z</dcterms:modified>
</cp:coreProperties>
</file>