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7980" firstSheet="2" activeTab="2"/>
  </bookViews>
  <sheets>
    <sheet name="Приложения №11 (2)" sheetId="10" state="hidden" r:id="rId1"/>
    <sheet name="Приложения №1-1 (2)" sheetId="11" state="hidden" r:id="rId2"/>
    <sheet name="Приложения №1-1" sheetId="9" r:id="rId3"/>
    <sheet name="Запрос" sheetId="1" r:id="rId4"/>
    <sheet name="Лист3" sheetId="3" state="hidden" r:id="rId5"/>
  </sheets>
  <definedNames>
    <definedName name="_GoBack" localSheetId="2">#REF!</definedName>
    <definedName name="_GoBack" localSheetId="0">#REF!</definedName>
    <definedName name="_GoBack" localSheetId="1">#REF!</definedName>
  </definedNames>
  <calcPr calcId="152511"/>
</workbook>
</file>

<file path=xl/calcChain.xml><?xml version="1.0" encoding="utf-8"?>
<calcChain xmlns="http://schemas.openxmlformats.org/spreadsheetml/2006/main">
  <c r="G14" i="9" l="1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13" i="9"/>
  <c r="G36" i="9" l="1"/>
  <c r="J16" i="11"/>
  <c r="J14" i="11"/>
  <c r="J13" i="11"/>
  <c r="J12" i="11"/>
  <c r="J17" i="11" s="1"/>
  <c r="J11" i="11"/>
  <c r="J10" i="11"/>
  <c r="J12" i="10" l="1"/>
  <c r="J11" i="10"/>
  <c r="J13" i="10" l="1"/>
</calcChain>
</file>

<file path=xl/sharedStrings.xml><?xml version="1.0" encoding="utf-8"?>
<sst xmlns="http://schemas.openxmlformats.org/spreadsheetml/2006/main" count="171" uniqueCount="100">
  <si>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</si>
  <si>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</si>
  <si>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</si>
  <si>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</si>
  <si>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</si>
  <si>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</si>
  <si>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</si>
  <si>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</si>
  <si>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Вниманию потенциальных поставщиков!!! Конверты с документацией , предусмотренной п.106 Правил не вскрываются и возвращаются  обратно адресату, в случае отсутствия на конверте информации о наименовании закупок даты и/или времени вскрытия конвертов, наименование потенциального поставщика, его адрес место нахождения, а также при представлении конвертов по истечению срока окончания приема конвертов с ценовыми предложенями.</t>
  </si>
  <si>
    <t xml:space="preserve">Согласно п. 108.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</si>
  <si>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</si>
  <si>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</si>
  <si>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</si>
  <si>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</si>
  <si>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</si>
  <si>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</si>
  <si>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</si>
  <si>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</si>
  <si>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</si>
  <si>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</si>
  <si>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</si>
  <si>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</si>
  <si>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</si>
  <si>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</si>
  <si>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</si>
  <si>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</si>
  <si>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</si>
  <si>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</si>
  <si>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</si>
  <si>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</si>
  <si>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</si>
  <si>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</si>
  <si>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</si>
  <si>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</si>
  <si>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</si>
  <si>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</si>
  <si>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</si>
  <si>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</si>
  <si>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</si>
  <si>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</si>
  <si>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</si>
  <si>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</si>
  <si>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</si>
  <si>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</si>
  <si>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</si>
  <si>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</si>
  <si>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</si>
  <si>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</si>
  <si>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</si>
  <si>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</si>
  <si>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</si>
  <si>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</si>
  <si>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</si>
  <si>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</si>
  <si>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Приложение №1</t>
  </si>
  <si>
    <r>
      <t xml:space="preserve">Государственное коммунальное предприятие на праве хозяйственного ведения </t>
    </r>
    <r>
      <rPr>
        <b/>
        <sz val="11"/>
        <color theme="1"/>
        <rFont val="Arial Narrow"/>
        <family val="2"/>
        <charset val="204"/>
      </rPr>
      <t xml:space="preserve">« Мангистауский областной кожно-венерологический диспансер» </t>
    </r>
    <r>
      <rPr>
        <sz val="11"/>
        <color theme="1"/>
        <rFont val="Arial Narrow"/>
        <family val="2"/>
        <charset val="204"/>
      </rPr>
      <t>Управления здравоохранения Мангистауской области акимата Мангистауской области, адрес: 130000, Республика Казахстан, Мангистауская область город Актау, 3  микрорайон , зд  26, банковские реквизиты: БИН 930540000417, ИИК KZ358560000000091610, БИК KCJBKZKX , АО «БанкЦентрКредит»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04 июня 2021года №375 .</t>
    </r>
  </si>
  <si>
    <t>уп</t>
  </si>
  <si>
    <t>ИТОГО</t>
  </si>
  <si>
    <t>ГКП на ПХВ « Мангистауский областной кожно-венерологический диспансер» Управления здравоохранения Мангистауской области акимата Мангистауской области, адрес: 130000, РК, Мангистауская область город Актау, 3 мкр , 26 зд,  склад Заказчика</t>
  </si>
  <si>
    <r>
      <t xml:space="preserve">РК, 130000, Мангистауская обл. ,г.Актау, 3  мкр., 26 здание, ГКП на ПХВ "Мангистауский областной кожно-венерологический диспансер " 1 этаж, кабинет   бухгалтерия.  Окончательный срок представления ценовых предложении до </t>
    </r>
    <r>
      <rPr>
        <b/>
        <sz val="11"/>
        <color theme="1"/>
        <rFont val="Arial Narrow"/>
        <family val="2"/>
        <charset val="204"/>
      </rPr>
      <t>11 часов 00 минут   21 января  2022года.</t>
    </r>
  </si>
  <si>
    <r>
      <t xml:space="preserve">Конверты с ценовыми предложениями будут вскрываться в </t>
    </r>
    <r>
      <rPr>
        <b/>
        <sz val="11"/>
        <color theme="1"/>
        <rFont val="Arial Narrow"/>
        <family val="2"/>
        <charset val="204"/>
      </rPr>
      <t>11-10 часов 21 января 2022 года</t>
    </r>
    <r>
      <rPr>
        <sz val="11"/>
        <color theme="1"/>
        <rFont val="Arial Narrow"/>
        <family val="2"/>
        <charset val="204"/>
      </rPr>
      <t>, по адресу: РК, 130000, Мангистауская обл. ,г.Актау, 26 мкр., 53 здание, ГКП на ПХВ "Мангистауский областной кожно-венерологический диспансер" 1 этаж, кабинет бухгалтерия.</t>
    </r>
  </si>
  <si>
    <t>Антиген кардиолипиновый РМП</t>
  </si>
  <si>
    <t>№ 10 (ЗАО Биолек)</t>
  </si>
  <si>
    <t>Антиген кардиолипиновый РСК</t>
  </si>
  <si>
    <t>№10 (ЗАО Биолек)</t>
  </si>
  <si>
    <t>Антиген трепонемный ультрозвучный для РСК</t>
  </si>
  <si>
    <t>№10</t>
  </si>
  <si>
    <t>Комплемент сухой</t>
  </si>
  <si>
    <t>№10  (ЗАО Биолек)</t>
  </si>
  <si>
    <t>Гемолитическая сыворотка</t>
  </si>
  <si>
    <t>Рекомби-Бест антиполидум планшет стрипированный anti-T-pallidum Lg  M/G</t>
  </si>
  <si>
    <t>набор</t>
  </si>
  <si>
    <t>РПГА-Бест антиппалидум (treponema palidum)</t>
  </si>
  <si>
    <t>Сыворотка для диагностики сифилиса отрицательная №10</t>
  </si>
  <si>
    <t>Сыворотка для диагностики сифилиса положительная №10</t>
  </si>
  <si>
    <t>Сыворотка для диагностики сифилиса слабоположительная №10</t>
  </si>
  <si>
    <t>Краска Май-Грюнвельда</t>
  </si>
  <si>
    <t>1л</t>
  </si>
  <si>
    <t>фл</t>
  </si>
  <si>
    <t>Краска по_Романовскому</t>
  </si>
  <si>
    <t xml:space="preserve">Натрий едкий </t>
  </si>
  <si>
    <t>порошок</t>
  </si>
  <si>
    <t>кг</t>
  </si>
  <si>
    <t>Иммерсионное масло 100мл</t>
  </si>
  <si>
    <t>по 100мл</t>
  </si>
  <si>
    <t>Гемоглабин-Витал В 15.13</t>
  </si>
  <si>
    <t>набор № 10</t>
  </si>
  <si>
    <t>Гемотест Азопирам-СК №2</t>
  </si>
  <si>
    <t>наб</t>
  </si>
  <si>
    <t xml:space="preserve">Индикатор химический для контроля процесса  воздушной стерилизации </t>
  </si>
  <si>
    <t xml:space="preserve">для использования внутри и снаружи упаковки 180*/60мин </t>
  </si>
  <si>
    <t>Векто ЦМВ- Lg G/М</t>
  </si>
  <si>
    <t>Векто ВПГ -Lg G/М</t>
  </si>
  <si>
    <t>ХламиБЕСТ С - Lg G/М</t>
  </si>
  <si>
    <t>CAMOMILE-Трихо-G/М</t>
  </si>
  <si>
    <t xml:space="preserve">ДАТ -Хелико-G/А </t>
  </si>
  <si>
    <t>набор р-ов для выявления антител</t>
  </si>
  <si>
    <t>Метилен голубой (синий) 100гр</t>
  </si>
  <si>
    <t>после подписания договора,по заявке Заказчика в течение 15-ти календарных дней.</t>
  </si>
  <si>
    <t xml:space="preserve"> №02 Запрос  ценовых предложений на реактивы для серологии, клиники, ИФА, ЦСО на 2022 год. /23 лот                   14.01.2022г - по 21.01.2022г.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</si>
</sst>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>
      <alignment horizontal="center"/>
    </xf>
    <xf numFmtId="164" fontId="22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 applyAlignment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14" fillId="4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1" fillId="2" borderId="4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 wrapText="1"/>
    </xf>
    <xf numFmtId="3" fontId="12" fillId="4" borderId="3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0" fillId="0" borderId="4" xfId="0" applyFont="1" applyBorder="1" applyAlignment="1">
      <alignment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vertical="center" wrapText="1"/>
    </xf>
    <xf numFmtId="0" fontId="12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3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wrapText="1"/>
    </xf>
    <xf numFmtId="0" fontId="21" fillId="0" borderId="0" xfId="0" applyFont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3" fontId="21" fillId="7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164" fontId="21" fillId="2" borderId="1" xfId="3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right" wrapText="1"/>
    </xf>
    <xf numFmtId="0" fontId="24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4" fillId="0" borderId="0" xfId="0" applyNumberFormat="1" applyFont="1" applyAlignment="1">
      <alignment horizontal="center" vertical="center" wrapText="1"/>
    </xf>
    <xf numFmtId="0" fontId="9" fillId="5" borderId="2" xfId="0" applyFont="1" applyFill="1" applyBorder="1" applyAlignment="1">
      <alignment horizontal="left" wrapText="1"/>
    </xf>
    <xf numFmtId="0" fontId="0" fillId="0" borderId="0" xfId="0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</cellXfs>
  <cellStyles count="4">
    <cellStyle name="Денежный" xfId="3" builtinId="4"/>
    <cellStyle name="Обычный" xfId="0" builtinId="0"/>
    <cellStyle name="Обычный 2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="110" zoomScaleNormal="110" workbookViewId="0">
      <selection activeCell="A3" sqref="A3:J19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2.5703125" style="19" customWidth="1"/>
  </cols>
  <sheetData>
    <row r="2" spans="1:10" x14ac:dyDescent="0.25">
      <c r="A2" s="11"/>
      <c r="B2" s="15"/>
      <c r="C2" s="15"/>
      <c r="D2" s="15"/>
      <c r="E2" s="15"/>
      <c r="F2" s="16"/>
      <c r="G2" s="84"/>
      <c r="H2" s="84"/>
      <c r="I2" s="27"/>
      <c r="J2" s="16"/>
    </row>
    <row r="3" spans="1:10" x14ac:dyDescent="0.25">
      <c r="A3" s="11"/>
      <c r="B3" s="15"/>
      <c r="C3" s="15"/>
      <c r="D3" s="15"/>
      <c r="E3" s="15"/>
      <c r="F3" s="16"/>
      <c r="G3" s="84" t="s">
        <v>19</v>
      </c>
      <c r="H3" s="84"/>
      <c r="I3" s="84"/>
      <c r="J3" s="16"/>
    </row>
    <row r="4" spans="1:10" x14ac:dyDescent="0.25">
      <c r="A4" s="11"/>
      <c r="B4" s="15"/>
      <c r="C4" s="15"/>
      <c r="D4" s="15"/>
      <c r="E4" s="15"/>
      <c r="F4" s="16"/>
      <c r="G4" s="30" t="s">
        <v>29</v>
      </c>
      <c r="H4" s="30"/>
      <c r="I4" s="30"/>
      <c r="J4" s="16"/>
    </row>
    <row r="5" spans="1:10" x14ac:dyDescent="0.25">
      <c r="A5" s="11"/>
      <c r="B5" s="15"/>
      <c r="C5" s="15"/>
      <c r="D5" s="15"/>
      <c r="E5" s="15"/>
      <c r="F5" s="16"/>
      <c r="G5" s="30" t="s">
        <v>30</v>
      </c>
      <c r="H5" s="30"/>
      <c r="I5" s="30"/>
      <c r="J5" s="16"/>
    </row>
    <row r="6" spans="1:10" x14ac:dyDescent="0.25">
      <c r="A6" s="11"/>
      <c r="B6" s="15"/>
      <c r="C6" s="15"/>
      <c r="D6" s="15"/>
      <c r="E6" s="15"/>
      <c r="F6" s="16"/>
      <c r="G6" s="30" t="s">
        <v>31</v>
      </c>
      <c r="H6" s="32"/>
      <c r="I6" s="27"/>
      <c r="J6" s="16"/>
    </row>
    <row r="7" spans="1:10" x14ac:dyDescent="0.25">
      <c r="A7" s="11"/>
      <c r="B7" s="15"/>
      <c r="C7" s="15"/>
      <c r="D7" s="15"/>
      <c r="E7" s="15"/>
      <c r="F7" s="16"/>
      <c r="G7" s="30"/>
      <c r="H7" s="32"/>
      <c r="I7" s="27"/>
      <c r="J7" s="16"/>
    </row>
    <row r="8" spans="1:10" x14ac:dyDescent="0.25">
      <c r="A8" s="11"/>
      <c r="B8" s="15"/>
      <c r="C8" s="31" t="s">
        <v>32</v>
      </c>
      <c r="D8" s="15"/>
      <c r="E8" s="15"/>
      <c r="F8" s="16"/>
      <c r="G8" s="30"/>
      <c r="H8" s="32"/>
      <c r="I8" s="27"/>
      <c r="J8" s="16"/>
    </row>
    <row r="9" spans="1:10" x14ac:dyDescent="0.25">
      <c r="A9" s="11"/>
      <c r="B9" s="15"/>
      <c r="C9" s="15"/>
      <c r="D9" s="15"/>
      <c r="E9" s="15"/>
      <c r="F9" s="16"/>
      <c r="G9" s="32"/>
      <c r="H9" s="32"/>
      <c r="I9" s="27"/>
      <c r="J9" s="16"/>
    </row>
    <row r="10" spans="1:10" ht="61.5" customHeight="1" x14ac:dyDescent="0.25">
      <c r="A10" s="12" t="s">
        <v>14</v>
      </c>
      <c r="B10" s="25" t="s">
        <v>22</v>
      </c>
      <c r="C10" s="26" t="s">
        <v>16</v>
      </c>
      <c r="D10" s="26" t="s">
        <v>6</v>
      </c>
      <c r="E10" s="12" t="s">
        <v>15</v>
      </c>
      <c r="F10" s="13" t="s">
        <v>10</v>
      </c>
      <c r="G10" s="13" t="s">
        <v>11</v>
      </c>
      <c r="H10" s="13" t="s">
        <v>12</v>
      </c>
      <c r="I10" s="45" t="s">
        <v>18</v>
      </c>
      <c r="J10" s="12" t="s">
        <v>13</v>
      </c>
    </row>
    <row r="11" spans="1:10" ht="95.25" customHeight="1" x14ac:dyDescent="0.25">
      <c r="A11" s="35">
        <v>1</v>
      </c>
      <c r="B11" s="33" t="s">
        <v>25</v>
      </c>
      <c r="C11" s="36" t="s">
        <v>26</v>
      </c>
      <c r="D11" s="33" t="s">
        <v>23</v>
      </c>
      <c r="E11" s="33">
        <v>2000</v>
      </c>
      <c r="F11" s="37" t="s">
        <v>24</v>
      </c>
      <c r="G11" s="37" t="s">
        <v>17</v>
      </c>
      <c r="H11" s="38">
        <v>0</v>
      </c>
      <c r="I11" s="42">
        <v>700</v>
      </c>
      <c r="J11" s="41">
        <f>I11*E11</f>
        <v>1400000</v>
      </c>
    </row>
    <row r="12" spans="1:10" ht="100.5" customHeight="1" x14ac:dyDescent="0.25">
      <c r="A12" s="10">
        <v>2</v>
      </c>
      <c r="B12" s="40" t="s">
        <v>28</v>
      </c>
      <c r="C12" s="33" t="s">
        <v>27</v>
      </c>
      <c r="D12" s="33" t="s">
        <v>23</v>
      </c>
      <c r="E12" s="33">
        <v>380</v>
      </c>
      <c r="F12" s="37" t="s">
        <v>24</v>
      </c>
      <c r="G12" s="37" t="s">
        <v>17</v>
      </c>
      <c r="H12" s="33">
        <v>0</v>
      </c>
      <c r="I12" s="43">
        <v>750</v>
      </c>
      <c r="J12" s="39">
        <f>I12*E12</f>
        <v>285000</v>
      </c>
    </row>
    <row r="13" spans="1:10" x14ac:dyDescent="0.25">
      <c r="A13" s="10"/>
      <c r="B13" s="33" t="s">
        <v>21</v>
      </c>
      <c r="C13" s="33"/>
      <c r="D13" s="33"/>
      <c r="E13" s="33"/>
      <c r="F13" s="17"/>
      <c r="G13" s="34"/>
      <c r="H13" s="17"/>
      <c r="I13" s="21"/>
      <c r="J13" s="44">
        <f>SUM(J11:J12)</f>
        <v>1685000</v>
      </c>
    </row>
    <row r="15" spans="1:10" x14ac:dyDescent="0.25">
      <c r="C15" s="85" t="s">
        <v>33</v>
      </c>
      <c r="D15" s="85"/>
      <c r="E15" s="85"/>
    </row>
    <row r="16" spans="1:10" x14ac:dyDescent="0.25">
      <c r="C16" s="23"/>
      <c r="D16" s="23"/>
      <c r="E16" s="23"/>
    </row>
    <row r="17" spans="3:5" x14ac:dyDescent="0.25">
      <c r="C17" s="85" t="s">
        <v>34</v>
      </c>
      <c r="D17" s="85"/>
      <c r="E17" s="85"/>
    </row>
    <row r="18" spans="3:5" x14ac:dyDescent="0.25">
      <c r="C18" s="23"/>
      <c r="D18" s="23"/>
      <c r="E18" s="23"/>
    </row>
    <row r="19" spans="3:5" ht="25.5" customHeight="1" x14ac:dyDescent="0.25">
      <c r="C19" s="86" t="s">
        <v>35</v>
      </c>
      <c r="D19" s="86"/>
      <c r="E19" s="23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="110" zoomScaleNormal="110" workbookViewId="0">
      <selection activeCell="A3" sqref="A3:J22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4.5703125" style="19" customWidth="1"/>
  </cols>
  <sheetData>
    <row r="3" spans="1:10" ht="24.75" customHeight="1" x14ac:dyDescent="0.25">
      <c r="A3" s="11"/>
      <c r="B3" s="15"/>
      <c r="C3" s="15"/>
      <c r="D3" s="15"/>
      <c r="E3" s="15"/>
      <c r="F3" s="16"/>
      <c r="G3" s="87" t="s">
        <v>29</v>
      </c>
      <c r="H3" s="87"/>
      <c r="I3" s="87"/>
      <c r="J3" s="16"/>
    </row>
    <row r="4" spans="1:10" ht="20.25" customHeight="1" x14ac:dyDescent="0.25">
      <c r="A4" s="11"/>
      <c r="B4" s="15"/>
      <c r="C4" s="15"/>
      <c r="D4" s="15"/>
      <c r="E4" s="15"/>
      <c r="F4" s="16"/>
      <c r="G4" s="52" t="s">
        <v>49</v>
      </c>
      <c r="H4" s="53"/>
      <c r="I4" s="54"/>
      <c r="J4" s="16"/>
    </row>
    <row r="5" spans="1:10" ht="18.75" customHeight="1" x14ac:dyDescent="0.25">
      <c r="A5" s="11"/>
      <c r="B5" s="15"/>
      <c r="C5" s="15"/>
      <c r="D5" s="15"/>
      <c r="E5" s="15"/>
      <c r="F5" s="16"/>
      <c r="G5" s="87" t="s">
        <v>50</v>
      </c>
      <c r="H5" s="87"/>
      <c r="I5" s="54"/>
      <c r="J5" s="16"/>
    </row>
    <row r="6" spans="1:10" ht="18.75" customHeight="1" x14ac:dyDescent="0.25">
      <c r="A6" s="11"/>
      <c r="B6" s="15"/>
      <c r="C6" s="15"/>
      <c r="D6" s="15"/>
      <c r="E6" s="15"/>
      <c r="F6" s="16"/>
      <c r="G6" s="52"/>
      <c r="H6" s="52"/>
      <c r="I6" s="54"/>
      <c r="J6" s="16"/>
    </row>
    <row r="7" spans="1:10" ht="18.75" customHeight="1" x14ac:dyDescent="0.25">
      <c r="A7" s="11"/>
      <c r="B7" s="15"/>
      <c r="C7" s="92" t="s">
        <v>51</v>
      </c>
      <c r="D7" s="92"/>
      <c r="E7" s="92"/>
      <c r="F7" s="92"/>
      <c r="G7" s="92"/>
      <c r="H7" s="48"/>
      <c r="I7" s="27"/>
      <c r="J7" s="16"/>
    </row>
    <row r="8" spans="1:10" ht="18.75" customHeight="1" x14ac:dyDescent="0.25">
      <c r="A8" s="11"/>
      <c r="B8" s="15"/>
      <c r="C8" s="15"/>
      <c r="D8" s="15"/>
      <c r="E8" s="15"/>
      <c r="F8" s="16"/>
      <c r="G8" s="48"/>
      <c r="H8" s="48"/>
      <c r="I8" s="27"/>
      <c r="J8" s="16"/>
    </row>
    <row r="9" spans="1:10" ht="61.5" customHeight="1" x14ac:dyDescent="0.25">
      <c r="A9" s="12" t="s">
        <v>14</v>
      </c>
      <c r="B9" s="25" t="s">
        <v>22</v>
      </c>
      <c r="C9" s="26" t="s">
        <v>16</v>
      </c>
      <c r="D9" s="26" t="s">
        <v>6</v>
      </c>
      <c r="E9" s="12" t="s">
        <v>15</v>
      </c>
      <c r="F9" s="13" t="s">
        <v>10</v>
      </c>
      <c r="G9" s="13" t="s">
        <v>11</v>
      </c>
      <c r="H9" s="13" t="s">
        <v>12</v>
      </c>
      <c r="I9" s="28" t="s">
        <v>18</v>
      </c>
      <c r="J9" s="12" t="s">
        <v>13</v>
      </c>
    </row>
    <row r="10" spans="1:10" ht="63" customHeight="1" x14ac:dyDescent="0.25">
      <c r="A10" s="35">
        <v>1</v>
      </c>
      <c r="B10" s="33" t="s">
        <v>36</v>
      </c>
      <c r="C10" s="36" t="s">
        <v>37</v>
      </c>
      <c r="D10" s="33" t="s">
        <v>23</v>
      </c>
      <c r="E10" s="33">
        <v>1</v>
      </c>
      <c r="F10" s="37" t="s">
        <v>24</v>
      </c>
      <c r="G10" s="37" t="s">
        <v>45</v>
      </c>
      <c r="H10" s="38">
        <v>0</v>
      </c>
      <c r="I10" s="42">
        <v>1553541</v>
      </c>
      <c r="J10" s="41">
        <f>I10*E10</f>
        <v>1553541</v>
      </c>
    </row>
    <row r="11" spans="1:10" ht="58.5" customHeight="1" x14ac:dyDescent="0.25">
      <c r="A11" s="10">
        <v>2</v>
      </c>
      <c r="B11" s="46" t="s">
        <v>39</v>
      </c>
      <c r="C11" s="47" t="s">
        <v>40</v>
      </c>
      <c r="D11" s="33" t="s">
        <v>38</v>
      </c>
      <c r="E11" s="33">
        <v>5</v>
      </c>
      <c r="F11" s="37" t="s">
        <v>24</v>
      </c>
      <c r="G11" s="37" t="s">
        <v>45</v>
      </c>
      <c r="H11" s="33">
        <v>0</v>
      </c>
      <c r="I11" s="43">
        <v>20000</v>
      </c>
      <c r="J11" s="41">
        <f t="shared" ref="J11:J14" si="0">I11*E11</f>
        <v>100000</v>
      </c>
    </row>
    <row r="12" spans="1:10" ht="60.75" customHeight="1" x14ac:dyDescent="0.25">
      <c r="A12" s="10">
        <v>3</v>
      </c>
      <c r="B12" s="40" t="s">
        <v>41</v>
      </c>
      <c r="C12" s="40" t="s">
        <v>42</v>
      </c>
      <c r="D12" s="33" t="s">
        <v>38</v>
      </c>
      <c r="E12" s="33">
        <v>5</v>
      </c>
      <c r="F12" s="37" t="s">
        <v>24</v>
      </c>
      <c r="G12" s="37" t="s">
        <v>45</v>
      </c>
      <c r="H12" s="33">
        <v>0</v>
      </c>
      <c r="I12" s="33">
        <v>20000</v>
      </c>
      <c r="J12" s="41">
        <f t="shared" si="0"/>
        <v>100000</v>
      </c>
    </row>
    <row r="13" spans="1:10" ht="15" hidden="1" customHeight="1" x14ac:dyDescent="0.25">
      <c r="A13" s="10"/>
      <c r="B13" s="33" t="s">
        <v>21</v>
      </c>
      <c r="C13" s="33"/>
      <c r="D13" s="33" t="s">
        <v>38</v>
      </c>
      <c r="E13" s="33"/>
      <c r="F13" s="17"/>
      <c r="G13" s="34"/>
      <c r="H13" s="17"/>
      <c r="I13" s="33"/>
      <c r="J13" s="41">
        <f t="shared" si="0"/>
        <v>0</v>
      </c>
    </row>
    <row r="14" spans="1:10" ht="51" customHeight="1" x14ac:dyDescent="0.25">
      <c r="A14" s="10">
        <v>4</v>
      </c>
      <c r="B14" s="33" t="s">
        <v>43</v>
      </c>
      <c r="C14" s="33" t="s">
        <v>44</v>
      </c>
      <c r="D14" s="33" t="s">
        <v>38</v>
      </c>
      <c r="E14" s="33">
        <v>5</v>
      </c>
      <c r="F14" s="37" t="s">
        <v>24</v>
      </c>
      <c r="G14" s="37" t="s">
        <v>45</v>
      </c>
      <c r="H14" s="33">
        <v>0</v>
      </c>
      <c r="I14" s="33">
        <v>22000</v>
      </c>
      <c r="J14" s="41">
        <f t="shared" si="0"/>
        <v>110000</v>
      </c>
    </row>
    <row r="15" spans="1:10" ht="35.25" customHeight="1" x14ac:dyDescent="0.25">
      <c r="A15" s="10"/>
      <c r="B15" s="88" t="s">
        <v>20</v>
      </c>
      <c r="C15" s="89"/>
      <c r="D15" s="89"/>
      <c r="E15" s="90"/>
      <c r="F15" s="17"/>
      <c r="G15" s="34"/>
      <c r="H15" s="17"/>
      <c r="I15" s="21"/>
      <c r="J15" s="17"/>
    </row>
    <row r="16" spans="1:10" ht="63.75" customHeight="1" x14ac:dyDescent="0.25">
      <c r="A16" s="10">
        <v>5</v>
      </c>
      <c r="B16" s="33" t="s">
        <v>48</v>
      </c>
      <c r="C16" s="51" t="s">
        <v>47</v>
      </c>
      <c r="D16" s="33" t="s">
        <v>38</v>
      </c>
      <c r="E16" s="33">
        <v>6</v>
      </c>
      <c r="F16" s="37" t="s">
        <v>24</v>
      </c>
      <c r="G16" s="37" t="s">
        <v>45</v>
      </c>
      <c r="H16" s="33">
        <v>0</v>
      </c>
      <c r="I16" s="33">
        <v>176243</v>
      </c>
      <c r="J16" s="39">
        <f>I16*E16</f>
        <v>1057458</v>
      </c>
    </row>
    <row r="17" spans="1:10" ht="20.25" customHeight="1" x14ac:dyDescent="0.25">
      <c r="A17" s="10"/>
      <c r="B17" s="49" t="s">
        <v>21</v>
      </c>
      <c r="C17" s="91"/>
      <c r="D17" s="91"/>
      <c r="E17" s="91"/>
      <c r="F17" s="17"/>
      <c r="G17" s="34"/>
      <c r="H17" s="17"/>
      <c r="I17" s="21"/>
      <c r="J17" s="22">
        <f>SUM(J10:J16)</f>
        <v>2920999</v>
      </c>
    </row>
    <row r="18" spans="1:10" ht="0.75" customHeight="1" x14ac:dyDescent="0.25">
      <c r="A18" s="55"/>
      <c r="B18" s="56"/>
      <c r="C18" s="56"/>
      <c r="D18" s="56"/>
      <c r="E18" s="56"/>
      <c r="F18" s="57"/>
      <c r="G18" s="58"/>
      <c r="H18" s="57"/>
      <c r="I18" s="59"/>
      <c r="J18" s="60"/>
    </row>
    <row r="19" spans="1:10" ht="20.25" customHeight="1" x14ac:dyDescent="0.25">
      <c r="A19" s="55"/>
      <c r="B19" s="56"/>
      <c r="C19" s="56"/>
      <c r="D19" s="56"/>
      <c r="E19" s="56"/>
      <c r="F19" s="57"/>
      <c r="G19" s="58"/>
      <c r="H19" s="57"/>
      <c r="I19" s="59"/>
      <c r="J19" s="60"/>
    </row>
    <row r="20" spans="1:10" ht="25.5" customHeight="1" x14ac:dyDescent="0.25">
      <c r="C20" s="85" t="s">
        <v>52</v>
      </c>
      <c r="D20" s="85"/>
      <c r="E20" s="85"/>
      <c r="F20" s="85"/>
    </row>
    <row r="21" spans="1:10" x14ac:dyDescent="0.25">
      <c r="C21" s="24"/>
      <c r="D21" s="24"/>
      <c r="E21" s="24"/>
    </row>
    <row r="22" spans="1:10" x14ac:dyDescent="0.25">
      <c r="C22" s="85" t="s">
        <v>53</v>
      </c>
      <c r="D22" s="85"/>
      <c r="E22" s="85"/>
      <c r="F22" s="85"/>
    </row>
    <row r="23" spans="1:10" s="18" customFormat="1" ht="13.5" x14ac:dyDescent="0.2">
      <c r="A23" s="14"/>
      <c r="C23" s="18" t="s">
        <v>46</v>
      </c>
      <c r="F23" s="19"/>
      <c r="G23" s="20"/>
      <c r="H23" s="19"/>
      <c r="I23" s="29"/>
      <c r="J23" s="19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view="pageBreakPreview" topLeftCell="A20" zoomScale="60" zoomScaleNormal="90" workbookViewId="0">
      <selection activeCell="F19" sqref="F19"/>
    </sheetView>
  </sheetViews>
  <sheetFormatPr defaultRowHeight="16.5" x14ac:dyDescent="0.25"/>
  <cols>
    <col min="1" max="1" width="6.140625" style="14" customWidth="1"/>
    <col min="2" max="2" width="35" style="18" customWidth="1"/>
    <col min="3" max="3" width="26.140625" style="18" customWidth="1"/>
    <col min="4" max="4" width="8.42578125" style="18" customWidth="1"/>
    <col min="5" max="5" width="9" style="18" customWidth="1"/>
    <col min="6" max="6" width="18.5703125" style="19" customWidth="1"/>
    <col min="7" max="7" width="17.42578125" style="20" customWidth="1"/>
    <col min="8" max="8" width="15.28515625" style="70" customWidth="1"/>
    <col min="9" max="9" width="16.7109375" style="71" customWidth="1"/>
    <col min="10" max="10" width="16" style="71" customWidth="1"/>
    <col min="11" max="11" width="8.140625" customWidth="1"/>
    <col min="12" max="12" width="10.7109375" customWidth="1"/>
  </cols>
  <sheetData>
    <row r="1" spans="1:10" x14ac:dyDescent="0.3">
      <c r="A1" s="11"/>
      <c r="B1" s="15"/>
      <c r="C1" s="15"/>
      <c r="D1" s="15"/>
      <c r="E1" s="15"/>
      <c r="F1" s="16"/>
      <c r="G1" s="61"/>
      <c r="H1" s="65"/>
      <c r="I1" s="66"/>
      <c r="J1" s="66"/>
    </row>
    <row r="2" spans="1:10" hidden="1" x14ac:dyDescent="0.3">
      <c r="A2" s="11"/>
      <c r="B2" s="15"/>
      <c r="C2" s="15"/>
      <c r="D2" s="15"/>
      <c r="E2" s="15"/>
      <c r="F2" s="16"/>
      <c r="G2" s="73"/>
      <c r="H2" s="65"/>
      <c r="I2" s="66"/>
      <c r="J2" s="66"/>
    </row>
    <row r="3" spans="1:10" ht="12" customHeight="1" x14ac:dyDescent="0.25">
      <c r="A3" s="11"/>
      <c r="B3" s="15"/>
      <c r="C3" s="15"/>
      <c r="D3" s="15"/>
      <c r="E3" s="15"/>
      <c r="F3" s="16"/>
      <c r="G3" s="77"/>
      <c r="H3" s="78"/>
      <c r="I3" s="79"/>
      <c r="J3" s="66"/>
    </row>
    <row r="4" spans="1:10" ht="32.25" hidden="1" customHeight="1" x14ac:dyDescent="0.25">
      <c r="A4" s="11"/>
      <c r="B4" s="15"/>
      <c r="C4" s="15"/>
      <c r="D4" s="15"/>
      <c r="E4" s="15"/>
      <c r="F4" s="16"/>
      <c r="G4" s="95"/>
      <c r="H4" s="95"/>
      <c r="I4" s="95"/>
      <c r="J4" s="66"/>
    </row>
    <row r="5" spans="1:10" ht="21.75" customHeight="1" x14ac:dyDescent="0.25">
      <c r="A5" s="11"/>
      <c r="B5" s="15"/>
      <c r="C5" s="15"/>
      <c r="D5" s="15"/>
      <c r="E5" s="15"/>
      <c r="F5" s="16"/>
      <c r="G5" s="95" t="s">
        <v>54</v>
      </c>
      <c r="H5" s="95"/>
      <c r="I5" s="95"/>
      <c r="J5" s="66"/>
    </row>
    <row r="6" spans="1:10" ht="0.75" customHeight="1" x14ac:dyDescent="0.25">
      <c r="A6" s="11"/>
      <c r="B6" s="15"/>
      <c r="C6" s="15"/>
      <c r="D6" s="15"/>
      <c r="E6" s="15"/>
      <c r="F6" s="16"/>
      <c r="G6" s="62"/>
      <c r="H6" s="53"/>
      <c r="I6" s="54"/>
      <c r="J6" s="66"/>
    </row>
    <row r="7" spans="1:10" ht="8.25" hidden="1" customHeight="1" x14ac:dyDescent="0.3">
      <c r="A7" s="11"/>
      <c r="B7" s="15"/>
      <c r="C7" s="94"/>
      <c r="D7" s="94"/>
      <c r="E7" s="94"/>
      <c r="F7" s="94"/>
      <c r="G7" s="94"/>
      <c r="H7" s="65"/>
      <c r="I7" s="66"/>
      <c r="J7" s="66"/>
    </row>
    <row r="8" spans="1:10" hidden="1" x14ac:dyDescent="0.3">
      <c r="A8" s="11"/>
      <c r="B8" s="15"/>
      <c r="C8" s="15"/>
      <c r="D8" s="15"/>
      <c r="E8" s="15"/>
      <c r="F8" s="16"/>
      <c r="G8" s="50"/>
      <c r="H8" s="65"/>
      <c r="I8" s="66"/>
      <c r="J8" s="66"/>
    </row>
    <row r="9" spans="1:10" ht="32.25" hidden="1" customHeight="1" x14ac:dyDescent="0.25">
      <c r="A9" s="12"/>
      <c r="B9" s="25"/>
      <c r="C9" s="26"/>
      <c r="D9" s="26"/>
      <c r="E9" s="26"/>
      <c r="F9" s="13"/>
      <c r="G9" s="13"/>
      <c r="H9" s="67"/>
      <c r="I9" s="68"/>
      <c r="J9" s="69"/>
    </row>
    <row r="10" spans="1:10" ht="21" hidden="1" customHeight="1" x14ac:dyDescent="0.25">
      <c r="A10" s="38"/>
      <c r="B10" s="64"/>
      <c r="C10" s="74"/>
      <c r="D10" s="64"/>
      <c r="E10" s="64"/>
      <c r="F10" s="75"/>
      <c r="G10" s="63"/>
      <c r="H10" s="72"/>
      <c r="I10" s="72"/>
      <c r="J10" s="76"/>
    </row>
    <row r="12" spans="1:10" ht="49.5" x14ac:dyDescent="0.25">
      <c r="A12" s="26" t="s">
        <v>14</v>
      </c>
      <c r="B12" s="25" t="s">
        <v>22</v>
      </c>
      <c r="C12" s="26" t="s">
        <v>16</v>
      </c>
      <c r="D12" s="26" t="s">
        <v>6</v>
      </c>
      <c r="E12" s="26" t="s">
        <v>15</v>
      </c>
      <c r="F12" s="68" t="s">
        <v>18</v>
      </c>
      <c r="G12" s="25" t="s">
        <v>13</v>
      </c>
      <c r="H12" s="45" t="s">
        <v>10</v>
      </c>
      <c r="I12" s="45" t="s">
        <v>11</v>
      </c>
      <c r="J12" s="68" t="s">
        <v>12</v>
      </c>
    </row>
    <row r="13" spans="1:10" ht="25.5" customHeight="1" x14ac:dyDescent="0.25">
      <c r="A13" s="10">
        <v>1</v>
      </c>
      <c r="B13" s="33" t="s">
        <v>61</v>
      </c>
      <c r="C13" s="100" t="s">
        <v>62</v>
      </c>
      <c r="D13" s="80" t="s">
        <v>56</v>
      </c>
      <c r="E13" s="80">
        <v>25</v>
      </c>
      <c r="F13" s="80">
        <v>12000</v>
      </c>
      <c r="G13" s="80">
        <f>E13*F13</f>
        <v>300000</v>
      </c>
      <c r="H13" s="93" t="s">
        <v>98</v>
      </c>
      <c r="I13" s="93" t="s">
        <v>58</v>
      </c>
      <c r="J13" s="81">
        <v>0</v>
      </c>
    </row>
    <row r="14" spans="1:10" ht="30" customHeight="1" x14ac:dyDescent="0.25">
      <c r="A14" s="10">
        <v>2</v>
      </c>
      <c r="B14" s="33" t="s">
        <v>63</v>
      </c>
      <c r="C14" s="33" t="s">
        <v>64</v>
      </c>
      <c r="D14" s="34" t="s">
        <v>56</v>
      </c>
      <c r="E14" s="6">
        <v>10</v>
      </c>
      <c r="F14" s="80">
        <v>11000</v>
      </c>
      <c r="G14" s="80">
        <f t="shared" ref="G14:G35" si="0">E14*F14</f>
        <v>110000</v>
      </c>
      <c r="H14" s="93"/>
      <c r="I14" s="93"/>
      <c r="J14" s="81">
        <v>0</v>
      </c>
    </row>
    <row r="15" spans="1:10" ht="25.5" customHeight="1" x14ac:dyDescent="0.25">
      <c r="A15" s="10">
        <v>3</v>
      </c>
      <c r="B15" s="33" t="s">
        <v>65</v>
      </c>
      <c r="C15" s="33" t="s">
        <v>66</v>
      </c>
      <c r="D15" s="34" t="s">
        <v>56</v>
      </c>
      <c r="E15" s="6">
        <v>5</v>
      </c>
      <c r="F15" s="80">
        <v>9000</v>
      </c>
      <c r="G15" s="80">
        <f t="shared" si="0"/>
        <v>45000</v>
      </c>
      <c r="H15" s="93"/>
      <c r="I15" s="93"/>
      <c r="J15" s="81">
        <v>0</v>
      </c>
    </row>
    <row r="16" spans="1:10" x14ac:dyDescent="0.25">
      <c r="A16" s="10">
        <v>4</v>
      </c>
      <c r="B16" s="33" t="s">
        <v>67</v>
      </c>
      <c r="C16" s="33" t="s">
        <v>68</v>
      </c>
      <c r="D16" s="34" t="s">
        <v>56</v>
      </c>
      <c r="E16" s="6">
        <v>0</v>
      </c>
      <c r="F16" s="80">
        <v>12000</v>
      </c>
      <c r="G16" s="80">
        <f t="shared" si="0"/>
        <v>0</v>
      </c>
      <c r="H16" s="93"/>
      <c r="I16" s="93"/>
      <c r="J16" s="81">
        <v>0</v>
      </c>
    </row>
    <row r="17" spans="1:10" ht="15" customHeight="1" x14ac:dyDescent="0.25">
      <c r="A17" s="10">
        <v>5</v>
      </c>
      <c r="B17" s="33" t="s">
        <v>69</v>
      </c>
      <c r="C17" s="33" t="s">
        <v>66</v>
      </c>
      <c r="D17" s="34" t="s">
        <v>56</v>
      </c>
      <c r="E17" s="6">
        <v>5</v>
      </c>
      <c r="F17" s="101">
        <v>14000</v>
      </c>
      <c r="G17" s="80">
        <f t="shared" si="0"/>
        <v>70000</v>
      </c>
      <c r="H17" s="93"/>
      <c r="I17" s="93"/>
      <c r="J17" s="81">
        <v>0</v>
      </c>
    </row>
    <row r="18" spans="1:10" ht="48" customHeight="1" x14ac:dyDescent="0.25">
      <c r="A18" s="10">
        <v>6</v>
      </c>
      <c r="B18" s="33" t="s">
        <v>70</v>
      </c>
      <c r="C18" s="33" t="s">
        <v>71</v>
      </c>
      <c r="D18" s="34" t="s">
        <v>56</v>
      </c>
      <c r="E18" s="6">
        <v>2</v>
      </c>
      <c r="F18" s="101">
        <v>25000</v>
      </c>
      <c r="G18" s="80">
        <f t="shared" si="0"/>
        <v>50000</v>
      </c>
      <c r="H18" s="93"/>
      <c r="I18" s="93"/>
      <c r="J18" s="81">
        <v>0</v>
      </c>
    </row>
    <row r="19" spans="1:10" ht="57.75" customHeight="1" x14ac:dyDescent="0.25">
      <c r="A19" s="10">
        <v>7</v>
      </c>
      <c r="B19" s="33" t="s">
        <v>72</v>
      </c>
      <c r="C19" s="33" t="s">
        <v>71</v>
      </c>
      <c r="D19" s="34" t="s">
        <v>56</v>
      </c>
      <c r="E19" s="6">
        <v>4</v>
      </c>
      <c r="F19" s="101">
        <v>32000</v>
      </c>
      <c r="G19" s="80">
        <f t="shared" si="0"/>
        <v>128000</v>
      </c>
      <c r="H19" s="93"/>
      <c r="I19" s="93"/>
      <c r="J19" s="81">
        <v>0</v>
      </c>
    </row>
    <row r="20" spans="1:10" ht="21.75" customHeight="1" x14ac:dyDescent="0.25">
      <c r="A20" s="10">
        <v>8</v>
      </c>
      <c r="B20" s="33" t="s">
        <v>73</v>
      </c>
      <c r="C20" s="33" t="s">
        <v>66</v>
      </c>
      <c r="D20" s="34" t="s">
        <v>56</v>
      </c>
      <c r="E20" s="6">
        <v>1</v>
      </c>
      <c r="F20" s="101">
        <v>18000</v>
      </c>
      <c r="G20" s="80">
        <f t="shared" si="0"/>
        <v>18000</v>
      </c>
      <c r="H20" s="93"/>
      <c r="I20" s="93"/>
      <c r="J20" s="81">
        <v>0</v>
      </c>
    </row>
    <row r="21" spans="1:10" ht="24.75" customHeight="1" x14ac:dyDescent="0.25">
      <c r="A21" s="10">
        <v>9</v>
      </c>
      <c r="B21" s="33" t="s">
        <v>74</v>
      </c>
      <c r="C21" s="33" t="s">
        <v>66</v>
      </c>
      <c r="D21" s="34" t="s">
        <v>56</v>
      </c>
      <c r="E21" s="6">
        <v>1</v>
      </c>
      <c r="F21" s="101">
        <v>19000</v>
      </c>
      <c r="G21" s="80">
        <f t="shared" si="0"/>
        <v>19000</v>
      </c>
      <c r="H21" s="93"/>
      <c r="I21" s="93"/>
      <c r="J21" s="81">
        <v>0</v>
      </c>
    </row>
    <row r="22" spans="1:10" ht="21.75" customHeight="1" x14ac:dyDescent="0.25">
      <c r="A22" s="10">
        <v>10</v>
      </c>
      <c r="B22" s="33" t="s">
        <v>75</v>
      </c>
      <c r="C22" s="33" t="s">
        <v>66</v>
      </c>
      <c r="D22" s="34" t="s">
        <v>56</v>
      </c>
      <c r="E22" s="6">
        <v>1</v>
      </c>
      <c r="F22" s="101">
        <v>18000</v>
      </c>
      <c r="G22" s="80">
        <f t="shared" si="0"/>
        <v>18000</v>
      </c>
      <c r="H22" s="93"/>
      <c r="I22" s="93"/>
      <c r="J22" s="81">
        <v>0</v>
      </c>
    </row>
    <row r="23" spans="1:10" ht="45" customHeight="1" x14ac:dyDescent="0.25">
      <c r="A23" s="10">
        <v>11</v>
      </c>
      <c r="B23" s="33" t="s">
        <v>76</v>
      </c>
      <c r="C23" s="33" t="s">
        <v>77</v>
      </c>
      <c r="D23" s="34" t="s">
        <v>78</v>
      </c>
      <c r="E23" s="6">
        <v>1</v>
      </c>
      <c r="F23" s="101">
        <v>2400</v>
      </c>
      <c r="G23" s="80">
        <f t="shared" si="0"/>
        <v>2400</v>
      </c>
      <c r="H23" s="93"/>
      <c r="I23" s="93"/>
      <c r="J23" s="81">
        <v>0</v>
      </c>
    </row>
    <row r="24" spans="1:10" ht="15" customHeight="1" x14ac:dyDescent="0.25">
      <c r="A24" s="10">
        <v>12</v>
      </c>
      <c r="B24" s="33" t="s">
        <v>79</v>
      </c>
      <c r="C24" s="33" t="s">
        <v>77</v>
      </c>
      <c r="D24" s="34" t="s">
        <v>78</v>
      </c>
      <c r="E24" s="6">
        <v>1</v>
      </c>
      <c r="F24" s="101">
        <v>3300</v>
      </c>
      <c r="G24" s="80">
        <f t="shared" si="0"/>
        <v>3300</v>
      </c>
      <c r="H24" s="93"/>
      <c r="I24" s="93"/>
      <c r="J24" s="81">
        <v>0</v>
      </c>
    </row>
    <row r="25" spans="1:10" x14ac:dyDescent="0.25">
      <c r="A25" s="10">
        <v>13</v>
      </c>
      <c r="B25" s="33" t="s">
        <v>80</v>
      </c>
      <c r="C25" s="33" t="s">
        <v>81</v>
      </c>
      <c r="D25" s="34" t="s">
        <v>82</v>
      </c>
      <c r="E25" s="6">
        <v>1</v>
      </c>
      <c r="F25" s="101">
        <v>3100</v>
      </c>
      <c r="G25" s="80">
        <f t="shared" si="0"/>
        <v>3100</v>
      </c>
      <c r="H25" s="93"/>
      <c r="I25" s="93"/>
      <c r="J25" s="81">
        <v>0</v>
      </c>
    </row>
    <row r="26" spans="1:10" ht="15" customHeight="1" x14ac:dyDescent="0.25">
      <c r="A26" s="10">
        <v>14</v>
      </c>
      <c r="B26" s="33" t="s">
        <v>83</v>
      </c>
      <c r="C26" s="33" t="s">
        <v>84</v>
      </c>
      <c r="D26" s="34" t="s">
        <v>78</v>
      </c>
      <c r="E26" s="6">
        <v>2</v>
      </c>
      <c r="F26" s="101">
        <v>1200</v>
      </c>
      <c r="G26" s="80">
        <f t="shared" si="0"/>
        <v>2400</v>
      </c>
      <c r="H26" s="93"/>
      <c r="I26" s="93"/>
      <c r="J26" s="81">
        <v>0</v>
      </c>
    </row>
    <row r="27" spans="1:10" ht="15" customHeight="1" x14ac:dyDescent="0.25">
      <c r="A27" s="10">
        <v>15</v>
      </c>
      <c r="B27" s="33" t="s">
        <v>85</v>
      </c>
      <c r="C27" s="33" t="s">
        <v>86</v>
      </c>
      <c r="D27" s="34" t="s">
        <v>56</v>
      </c>
      <c r="E27" s="6">
        <v>2</v>
      </c>
      <c r="F27" s="101">
        <v>5200</v>
      </c>
      <c r="G27" s="80">
        <f t="shared" si="0"/>
        <v>10400</v>
      </c>
      <c r="H27" s="93"/>
      <c r="I27" s="93"/>
      <c r="J27" s="81">
        <v>0</v>
      </c>
    </row>
    <row r="28" spans="1:10" x14ac:dyDescent="0.25">
      <c r="A28" s="10">
        <v>16</v>
      </c>
      <c r="B28" s="33" t="s">
        <v>87</v>
      </c>
      <c r="C28" s="33"/>
      <c r="D28" s="34" t="s">
        <v>88</v>
      </c>
      <c r="E28" s="6">
        <v>20</v>
      </c>
      <c r="F28" s="101">
        <v>3000</v>
      </c>
      <c r="G28" s="80">
        <f t="shared" si="0"/>
        <v>60000</v>
      </c>
      <c r="H28" s="93"/>
      <c r="I28" s="93"/>
      <c r="J28" s="81">
        <v>0</v>
      </c>
    </row>
    <row r="29" spans="1:10" ht="36.75" customHeight="1" x14ac:dyDescent="0.25">
      <c r="A29" s="10">
        <v>17</v>
      </c>
      <c r="B29" s="33" t="s">
        <v>89</v>
      </c>
      <c r="C29" s="33" t="s">
        <v>90</v>
      </c>
      <c r="D29" s="34" t="s">
        <v>56</v>
      </c>
      <c r="E29" s="6">
        <v>15</v>
      </c>
      <c r="F29" s="101">
        <v>6000</v>
      </c>
      <c r="G29" s="80">
        <f t="shared" si="0"/>
        <v>90000</v>
      </c>
      <c r="H29" s="93"/>
      <c r="I29" s="93"/>
      <c r="J29" s="81">
        <v>0</v>
      </c>
    </row>
    <row r="30" spans="1:10" ht="15.75" customHeight="1" x14ac:dyDescent="0.25">
      <c r="A30" s="10">
        <v>18</v>
      </c>
      <c r="B30" s="33" t="s">
        <v>91</v>
      </c>
      <c r="C30" s="33" t="s">
        <v>71</v>
      </c>
      <c r="D30" s="34" t="s">
        <v>56</v>
      </c>
      <c r="E30" s="6">
        <v>2</v>
      </c>
      <c r="F30" s="101">
        <v>33000</v>
      </c>
      <c r="G30" s="80">
        <f t="shared" si="0"/>
        <v>66000</v>
      </c>
      <c r="H30" s="93"/>
      <c r="I30" s="93"/>
      <c r="J30" s="81">
        <v>0</v>
      </c>
    </row>
    <row r="31" spans="1:10" x14ac:dyDescent="0.25">
      <c r="A31" s="10">
        <v>19</v>
      </c>
      <c r="B31" s="33" t="s">
        <v>92</v>
      </c>
      <c r="C31" s="33" t="s">
        <v>71</v>
      </c>
      <c r="D31" s="34" t="s">
        <v>56</v>
      </c>
      <c r="E31" s="6">
        <v>2</v>
      </c>
      <c r="F31" s="101">
        <v>33000</v>
      </c>
      <c r="G31" s="80">
        <f t="shared" si="0"/>
        <v>66000</v>
      </c>
      <c r="H31" s="93"/>
      <c r="I31" s="93"/>
      <c r="J31" s="81">
        <v>0</v>
      </c>
    </row>
    <row r="32" spans="1:10" x14ac:dyDescent="0.25">
      <c r="A32" s="10">
        <v>20</v>
      </c>
      <c r="B32" s="33" t="s">
        <v>93</v>
      </c>
      <c r="C32" s="33" t="s">
        <v>71</v>
      </c>
      <c r="D32" s="34" t="s">
        <v>56</v>
      </c>
      <c r="E32" s="6">
        <v>2</v>
      </c>
      <c r="F32" s="101">
        <v>33000</v>
      </c>
      <c r="G32" s="80">
        <f t="shared" si="0"/>
        <v>66000</v>
      </c>
      <c r="H32" s="93"/>
      <c r="I32" s="93"/>
      <c r="J32" s="81">
        <v>0</v>
      </c>
    </row>
    <row r="33" spans="1:10" ht="15" customHeight="1" x14ac:dyDescent="0.25">
      <c r="A33" s="10">
        <v>21</v>
      </c>
      <c r="B33" s="33" t="s">
        <v>94</v>
      </c>
      <c r="C33" s="33" t="s">
        <v>71</v>
      </c>
      <c r="D33" s="34" t="s">
        <v>56</v>
      </c>
      <c r="E33" s="6">
        <v>2</v>
      </c>
      <c r="F33" s="101">
        <v>33000</v>
      </c>
      <c r="G33" s="80">
        <f t="shared" si="0"/>
        <v>66000</v>
      </c>
      <c r="H33" s="93"/>
      <c r="I33" s="93"/>
      <c r="J33" s="81">
        <v>0</v>
      </c>
    </row>
    <row r="34" spans="1:10" ht="27.75" customHeight="1" x14ac:dyDescent="0.25">
      <c r="A34" s="10">
        <v>22</v>
      </c>
      <c r="B34" s="33" t="s">
        <v>95</v>
      </c>
      <c r="C34" s="33" t="s">
        <v>96</v>
      </c>
      <c r="D34" s="34" t="s">
        <v>56</v>
      </c>
      <c r="E34" s="6">
        <v>1</v>
      </c>
      <c r="F34" s="101">
        <v>33100</v>
      </c>
      <c r="G34" s="80">
        <f t="shared" si="0"/>
        <v>33100</v>
      </c>
      <c r="H34" s="93"/>
      <c r="I34" s="93"/>
      <c r="J34" s="81">
        <v>0</v>
      </c>
    </row>
    <row r="35" spans="1:10" ht="27" customHeight="1" x14ac:dyDescent="0.25">
      <c r="A35" s="10">
        <v>23</v>
      </c>
      <c r="B35" s="33" t="s">
        <v>97</v>
      </c>
      <c r="C35" s="33" t="s">
        <v>81</v>
      </c>
      <c r="D35" s="34" t="s">
        <v>56</v>
      </c>
      <c r="E35" s="6">
        <v>1</v>
      </c>
      <c r="F35" s="101">
        <v>12700</v>
      </c>
      <c r="G35" s="80">
        <f t="shared" si="0"/>
        <v>12700</v>
      </c>
      <c r="H35" s="93"/>
      <c r="I35" s="93"/>
      <c r="J35" s="81">
        <v>0</v>
      </c>
    </row>
    <row r="36" spans="1:10" x14ac:dyDescent="0.25">
      <c r="A36" s="10"/>
      <c r="B36" s="33" t="s">
        <v>57</v>
      </c>
      <c r="C36" s="33"/>
      <c r="D36" s="34"/>
      <c r="E36" s="6"/>
      <c r="F36" s="101"/>
      <c r="G36" s="80">
        <f>SUM(G13:G35)</f>
        <v>1239400</v>
      </c>
      <c r="H36" s="83"/>
      <c r="I36" s="80"/>
      <c r="J36" s="80"/>
    </row>
    <row r="37" spans="1:10" ht="15" x14ac:dyDescent="0.25">
      <c r="A37" s="99"/>
      <c r="B37"/>
      <c r="C37"/>
      <c r="D37"/>
      <c r="E37"/>
      <c r="F37"/>
      <c r="G37"/>
      <c r="H37"/>
      <c r="I37"/>
      <c r="J37"/>
    </row>
    <row r="38" spans="1:10" ht="15" x14ac:dyDescent="0.25">
      <c r="A38" s="99"/>
      <c r="B38"/>
      <c r="C38"/>
      <c r="D38"/>
      <c r="E38"/>
      <c r="F38"/>
      <c r="G38"/>
      <c r="H38"/>
      <c r="I38"/>
      <c r="J38"/>
    </row>
    <row r="39" spans="1:10" ht="15" x14ac:dyDescent="0.25">
      <c r="A39" s="99"/>
      <c r="B39"/>
      <c r="C39"/>
      <c r="D39"/>
      <c r="E39"/>
      <c r="F39"/>
      <c r="G39"/>
      <c r="H39"/>
      <c r="I39"/>
      <c r="J39"/>
    </row>
    <row r="40" spans="1:10" ht="15" x14ac:dyDescent="0.25">
      <c r="A40" s="99"/>
      <c r="B40"/>
      <c r="C40"/>
      <c r="D40"/>
      <c r="E40"/>
      <c r="F40"/>
      <c r="G40"/>
      <c r="H40"/>
      <c r="I40"/>
      <c r="J40"/>
    </row>
    <row r="41" spans="1:10" ht="15" x14ac:dyDescent="0.25">
      <c r="A41" s="99"/>
      <c r="B41"/>
      <c r="C41"/>
      <c r="D41"/>
      <c r="E41"/>
      <c r="F41"/>
      <c r="G41"/>
      <c r="H41"/>
      <c r="I41"/>
      <c r="J41"/>
    </row>
    <row r="42" spans="1:10" ht="15" x14ac:dyDescent="0.25">
      <c r="A42" s="99"/>
      <c r="B42"/>
      <c r="C42"/>
      <c r="D42"/>
      <c r="E42"/>
      <c r="F42"/>
      <c r="G42"/>
      <c r="H42"/>
      <c r="I42"/>
      <c r="J42"/>
    </row>
    <row r="43" spans="1:10" ht="15" x14ac:dyDescent="0.25">
      <c r="A43" s="99"/>
      <c r="B43"/>
      <c r="C43"/>
      <c r="D43"/>
      <c r="E43"/>
      <c r="F43"/>
      <c r="G43"/>
      <c r="H43"/>
      <c r="I43"/>
      <c r="J43"/>
    </row>
    <row r="44" spans="1:10" ht="15" x14ac:dyDescent="0.25">
      <c r="A44" s="99"/>
      <c r="B44"/>
      <c r="C44"/>
      <c r="D44"/>
      <c r="E44"/>
      <c r="F44"/>
      <c r="G44"/>
      <c r="H44"/>
      <c r="I44"/>
      <c r="J44"/>
    </row>
    <row r="45" spans="1:10" ht="15" x14ac:dyDescent="0.25">
      <c r="A45" s="99"/>
      <c r="B45"/>
      <c r="C45"/>
      <c r="D45"/>
      <c r="E45"/>
      <c r="F45"/>
      <c r="G45"/>
      <c r="H45"/>
      <c r="I45"/>
      <c r="J45"/>
    </row>
    <row r="46" spans="1:10" ht="15" x14ac:dyDescent="0.25">
      <c r="A46" s="99"/>
      <c r="B46"/>
      <c r="C46"/>
      <c r="D46"/>
      <c r="E46"/>
      <c r="F46"/>
      <c r="G46"/>
      <c r="H46"/>
      <c r="I46"/>
      <c r="J46"/>
    </row>
    <row r="47" spans="1:10" ht="15" x14ac:dyDescent="0.25">
      <c r="A47" s="99"/>
      <c r="B47"/>
      <c r="C47"/>
      <c r="D47"/>
      <c r="E47"/>
      <c r="F47"/>
      <c r="G47"/>
      <c r="H47"/>
      <c r="I47"/>
      <c r="J47"/>
    </row>
    <row r="48" spans="1:10" ht="15" x14ac:dyDescent="0.25">
      <c r="A48" s="99"/>
      <c r="B48"/>
      <c r="C48"/>
      <c r="D48"/>
      <c r="E48"/>
      <c r="F48"/>
      <c r="G48"/>
      <c r="H48"/>
      <c r="I48"/>
      <c r="J48"/>
    </row>
    <row r="49" spans="1:10" ht="15" x14ac:dyDescent="0.25">
      <c r="A49" s="99"/>
      <c r="B49"/>
      <c r="C49"/>
      <c r="D49"/>
      <c r="E49"/>
      <c r="F49"/>
      <c r="G49"/>
      <c r="H49"/>
      <c r="I49"/>
      <c r="J49"/>
    </row>
    <row r="50" spans="1:10" ht="15" x14ac:dyDescent="0.25">
      <c r="A50" s="99"/>
      <c r="B50"/>
      <c r="C50"/>
      <c r="D50"/>
      <c r="E50"/>
      <c r="F50"/>
      <c r="G50"/>
      <c r="H50"/>
      <c r="I50"/>
      <c r="J50"/>
    </row>
    <row r="51" spans="1:10" ht="15" x14ac:dyDescent="0.25">
      <c r="A51" s="99"/>
      <c r="B51"/>
      <c r="C51"/>
      <c r="D51"/>
      <c r="E51"/>
      <c r="F51"/>
      <c r="G51"/>
      <c r="H51"/>
      <c r="I51"/>
      <c r="J51"/>
    </row>
    <row r="52" spans="1:10" ht="15" x14ac:dyDescent="0.25">
      <c r="A52" s="99"/>
      <c r="B52"/>
      <c r="C52"/>
      <c r="D52"/>
      <c r="E52"/>
      <c r="F52"/>
      <c r="G52"/>
      <c r="H52"/>
      <c r="I52"/>
      <c r="J52"/>
    </row>
    <row r="53" spans="1:10" ht="15" x14ac:dyDescent="0.25">
      <c r="A53" s="99"/>
      <c r="B53"/>
      <c r="C53"/>
      <c r="D53"/>
      <c r="E53"/>
      <c r="F53"/>
      <c r="G53"/>
      <c r="H53"/>
      <c r="I53"/>
      <c r="J53"/>
    </row>
    <row r="54" spans="1:10" ht="15" x14ac:dyDescent="0.25">
      <c r="A54" s="99"/>
      <c r="B54"/>
      <c r="C54"/>
      <c r="D54"/>
      <c r="E54"/>
      <c r="F54"/>
      <c r="G54"/>
      <c r="H54"/>
      <c r="I54"/>
      <c r="J54"/>
    </row>
    <row r="55" spans="1:10" ht="15" x14ac:dyDescent="0.25">
      <c r="A55" s="99"/>
      <c r="B55"/>
      <c r="C55"/>
      <c r="D55"/>
      <c r="E55"/>
      <c r="F55"/>
      <c r="G55"/>
      <c r="H55"/>
      <c r="I55"/>
      <c r="J55"/>
    </row>
    <row r="56" spans="1:10" ht="15" x14ac:dyDescent="0.25">
      <c r="A56"/>
      <c r="B56"/>
      <c r="C56"/>
      <c r="D56"/>
      <c r="E56"/>
      <c r="F56"/>
      <c r="G56"/>
      <c r="H56"/>
      <c r="I56"/>
      <c r="J56"/>
    </row>
    <row r="57" spans="1:10" x14ac:dyDescent="0.25">
      <c r="D57" s="19"/>
      <c r="E57" s="20"/>
      <c r="F57" s="70"/>
      <c r="G57" s="71"/>
      <c r="H57"/>
      <c r="I57"/>
      <c r="J57"/>
    </row>
    <row r="58" spans="1:10" x14ac:dyDescent="0.25">
      <c r="G58" s="70"/>
      <c r="H58" s="71"/>
      <c r="J58"/>
    </row>
    <row r="59" spans="1:10" x14ac:dyDescent="0.25">
      <c r="G59" s="70"/>
      <c r="H59" s="71"/>
      <c r="J59"/>
    </row>
    <row r="60" spans="1:10" x14ac:dyDescent="0.25">
      <c r="G60" s="70"/>
      <c r="H60" s="71"/>
      <c r="J60"/>
    </row>
  </sheetData>
  <mergeCells count="5">
    <mergeCell ref="H13:H35"/>
    <mergeCell ref="I13:I35"/>
    <mergeCell ref="C7:G7"/>
    <mergeCell ref="G4:I4"/>
    <mergeCell ref="G5:I5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B1" zoomScaleNormal="100" workbookViewId="0">
      <selection activeCell="D2" sqref="D2"/>
    </sheetView>
  </sheetViews>
  <sheetFormatPr defaultRowHeight="15" x14ac:dyDescent="0.25"/>
  <cols>
    <col min="1" max="1" width="3.85546875" hidden="1" customWidth="1"/>
    <col min="2" max="2" width="0.140625" customWidth="1"/>
    <col min="3" max="3" width="73" style="1" customWidth="1"/>
    <col min="4" max="4" width="82.140625" customWidth="1"/>
    <col min="5" max="8" width="9.140625" style="2"/>
  </cols>
  <sheetData>
    <row r="1" spans="3:9" ht="16.5" customHeight="1" x14ac:dyDescent="0.25">
      <c r="C1" s="98" t="s">
        <v>99</v>
      </c>
      <c r="D1" s="98"/>
      <c r="E1" s="3"/>
      <c r="F1" s="3"/>
      <c r="G1" s="3"/>
      <c r="H1" s="3"/>
      <c r="I1" s="3"/>
    </row>
    <row r="2" spans="3:9" ht="184.5" customHeight="1" x14ac:dyDescent="0.25">
      <c r="C2" s="5" t="s">
        <v>0</v>
      </c>
      <c r="D2" s="82" t="s">
        <v>55</v>
      </c>
    </row>
    <row r="3" spans="3:9" ht="82.5" x14ac:dyDescent="0.25">
      <c r="C3" s="5" t="s">
        <v>1</v>
      </c>
      <c r="D3" s="4" t="s">
        <v>7</v>
      </c>
    </row>
    <row r="4" spans="3:9" ht="19.5" customHeight="1" x14ac:dyDescent="0.3">
      <c r="C4" s="7" t="s">
        <v>2</v>
      </c>
      <c r="D4" s="6" t="s">
        <v>7</v>
      </c>
    </row>
    <row r="5" spans="3:9" ht="49.5" x14ac:dyDescent="0.3">
      <c r="C5" s="5" t="s">
        <v>3</v>
      </c>
      <c r="D5" s="8" t="s">
        <v>59</v>
      </c>
    </row>
    <row r="6" spans="3:9" ht="66" customHeight="1" x14ac:dyDescent="0.25">
      <c r="C6" s="5" t="s">
        <v>5</v>
      </c>
      <c r="D6" s="9" t="s">
        <v>60</v>
      </c>
    </row>
    <row r="7" spans="3:9" ht="149.25" customHeight="1" x14ac:dyDescent="0.25">
      <c r="C7" s="96" t="s">
        <v>9</v>
      </c>
      <c r="D7" s="96"/>
    </row>
    <row r="8" spans="3:9" ht="32.25" customHeight="1" x14ac:dyDescent="0.25">
      <c r="C8" s="96" t="s">
        <v>4</v>
      </c>
      <c r="D8" s="96"/>
    </row>
    <row r="10" spans="3:9" ht="97.5" customHeight="1" x14ac:dyDescent="0.25">
      <c r="C10" s="97" t="s">
        <v>8</v>
      </c>
      <c r="D10" s="97"/>
    </row>
  </sheetData>
  <mergeCells count="4">
    <mergeCell ref="C7:D7"/>
    <mergeCell ref="C8:D8"/>
    <mergeCell ref="C10:D10"/>
    <mergeCell ref="C1:D1"/>
  </mergeCells>
  <pageMargins left="0.28000000000000003" right="0.70866141732283472" top="0.2" bottom="0.2" header="0.2" footer="0.2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Приложения №11 (2)</vt:lpstr>
      <vt:lpstr>Приложения №1-1 (2)</vt:lpstr>
      <vt:lpstr>Приложения №1-1</vt:lpstr>
      <vt:lpstr>Запрос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2022-01-14T09:59:47Z</dcterms:modified>
</cp:coreProperties>
</file>